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unitednations.sharepoint.com/sites/ESCAP-OD-SD2/Shared Documents/03.CRVS/CRVS Decade_2025 Review/Questionnaire/Responses/Armenia/"/>
    </mc:Choice>
  </mc:AlternateContent>
  <xr:revisionPtr revIDLastSave="197" documentId="8_{5D35BC6B-5F45-4811-AE72-CC236BB63732}" xr6:coauthVersionLast="47" xr6:coauthVersionMax="47" xr10:uidLastSave="{1DE877C0-46F1-46B5-BFFE-297F0FC7D747}"/>
  <bookViews>
    <workbookView xWindow="-23148" yWindow="-1464" windowWidth="23256" windowHeight="12456" tabRatio="731" firstSheet="4" activeTab="4" xr2:uid="{00000000-000D-0000-FFFF-FFFF00000000}"/>
  </bookViews>
  <sheets>
    <sheet name="Country Information " sheetId="31" r:id="rId1"/>
    <sheet name="Context" sheetId="20" r:id="rId2"/>
    <sheet name="Guidance" sheetId="21" r:id="rId3"/>
    <sheet name="Definitions" sheetId="19" r:id="rId4"/>
    <sheet name="1. Birth Registration" sheetId="26" r:id="rId5"/>
    <sheet name="2. Death Registration" sheetId="27" r:id="rId6"/>
    <sheet name="3. Causes of Death" sheetId="28" r:id="rId7"/>
    <sheet name="4. Vital Statistics" sheetId="30" r:id="rId8"/>
    <sheet name="5. Implementation Steps" sheetId="34" r:id="rId9"/>
    <sheet name="6. Action Areas" sheetId="35" r:id="rId10"/>
  </sheets>
  <definedNames>
    <definedName name="_Toc526768688" localSheetId="4">'1. Birth Registration'!#REF!</definedName>
    <definedName name="_Toc526768688" localSheetId="5">'2. Death Registration'!#REF!</definedName>
    <definedName name="_Toc526768688" localSheetId="6">'3. Causes of Death'!#REF!</definedName>
    <definedName name="_Toc526768688" localSheetId="7">'4. Vital Statistics'!#REF!</definedName>
    <definedName name="_Toc526768688" localSheetId="8">'5. Implementation Steps'!$B$10</definedName>
    <definedName name="_Toc526768688" localSheetId="9">'6. Action Areas'!$B$11</definedName>
    <definedName name="_Toc526768688" localSheetId="1">Context!$B$6</definedName>
    <definedName name="_Toc526768688" localSheetId="0">'Country Information '!$B$7</definedName>
    <definedName name="_Toc526768688" localSheetId="3">Definitions!$C$19</definedName>
    <definedName name="_Toc526768688" localSheetId="2">Guidance!$B$6</definedName>
    <definedName name="_Toc526768689" localSheetId="7">'4. Vital Statistics'!#REF!</definedName>
    <definedName name="_Toc526768690" localSheetId="7">'4. Vital Statistics'!#REF!</definedName>
    <definedName name="_Toc526768691" localSheetId="7">'4. Vital Statistics'!#REF!</definedName>
    <definedName name="_Toc526768692" localSheetId="7">'4. Vital Statistics'!#REF!</definedName>
    <definedName name="_Toc526768693" localSheetId="7">'4. Vital Statistics'!#REF!</definedName>
    <definedName name="_xlnm.Print_Area" localSheetId="8">'5. Implementation Steps'!$B$1:$F$73</definedName>
    <definedName name="_xlnm.Print_Area" localSheetId="9">'6. Action Areas'!$B$1:$F$74</definedName>
    <definedName name="_xlnm.Print_Area" localSheetId="3">Definitions!$B$1:$E$52</definedName>
    <definedName name="_xlnm.Print_Titles" localSheetId="3">Definitions!$6:$6</definedName>
    <definedName name="_xlnm.Print_Titles" localSheetId="2">Guidance!$13:$13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8" i="28" l="1"/>
  <c r="H21" i="26"/>
  <c r="V18" i="28"/>
  <c r="U18" i="28"/>
  <c r="T18" i="28"/>
  <c r="S18" i="28"/>
  <c r="Q18" i="28"/>
  <c r="O18" i="28"/>
  <c r="M18" i="28"/>
  <c r="K18" i="28"/>
  <c r="I18" i="28"/>
  <c r="L18" i="27"/>
  <c r="E18" i="28"/>
  <c r="F18" i="28"/>
  <c r="G18" i="28"/>
  <c r="H18" i="28"/>
  <c r="J18" i="28"/>
  <c r="L18" i="28"/>
  <c r="N18" i="28"/>
  <c r="P18" i="28"/>
  <c r="D18" i="28"/>
  <c r="E24" i="26" l="1"/>
  <c r="F24" i="26"/>
  <c r="G24" i="26"/>
  <c r="H24" i="26"/>
  <c r="I24" i="26"/>
  <c r="J24" i="26"/>
  <c r="K24" i="26"/>
  <c r="L24" i="26"/>
  <c r="M24" i="26"/>
  <c r="N24" i="26"/>
  <c r="O24" i="26"/>
  <c r="P24" i="26"/>
  <c r="Q24" i="26"/>
  <c r="R24" i="26"/>
  <c r="S24" i="26"/>
  <c r="T24" i="26"/>
  <c r="U24" i="26"/>
  <c r="V24" i="26"/>
  <c r="W24" i="26"/>
  <c r="D24" i="26"/>
  <c r="D21" i="26" l="1"/>
  <c r="E22" i="26"/>
  <c r="D22" i="26"/>
  <c r="E17" i="28"/>
  <c r="F17" i="28"/>
  <c r="G17" i="28"/>
  <c r="H17" i="28"/>
  <c r="I17" i="28"/>
  <c r="J17" i="28"/>
  <c r="K17" i="28"/>
  <c r="L17" i="28"/>
  <c r="M17" i="28"/>
  <c r="N17" i="28"/>
  <c r="O17" i="28"/>
  <c r="P17" i="28"/>
  <c r="Q17" i="28"/>
  <c r="R17" i="28"/>
  <c r="S17" i="28"/>
  <c r="T17" i="28"/>
  <c r="U17" i="28"/>
  <c r="V17" i="28"/>
  <c r="W17" i="28"/>
  <c r="D17" i="28"/>
  <c r="E16" i="28"/>
  <c r="F16" i="28"/>
  <c r="G16" i="28"/>
  <c r="H16" i="28"/>
  <c r="I16" i="28"/>
  <c r="J16" i="28"/>
  <c r="K16" i="28"/>
  <c r="L16" i="28"/>
  <c r="M16" i="28"/>
  <c r="N16" i="28"/>
  <c r="O16" i="28"/>
  <c r="P16" i="28"/>
  <c r="Q16" i="28"/>
  <c r="R16" i="28"/>
  <c r="S16" i="28"/>
  <c r="T16" i="28"/>
  <c r="U16" i="28"/>
  <c r="V16" i="28"/>
  <c r="W16" i="28"/>
  <c r="E19" i="27"/>
  <c r="F19" i="27"/>
  <c r="G19" i="27"/>
  <c r="H19" i="27"/>
  <c r="I19" i="27"/>
  <c r="J19" i="27"/>
  <c r="K19" i="27"/>
  <c r="L19" i="27"/>
  <c r="M19" i="27"/>
  <c r="N19" i="27"/>
  <c r="O19" i="27"/>
  <c r="P19" i="27"/>
  <c r="Q19" i="27"/>
  <c r="R19" i="27"/>
  <c r="S19" i="27"/>
  <c r="T19" i="27"/>
  <c r="U19" i="27"/>
  <c r="V19" i="27"/>
  <c r="W19" i="27"/>
  <c r="W18" i="27"/>
  <c r="V18" i="27"/>
  <c r="U18" i="27"/>
  <c r="T18" i="27"/>
  <c r="S18" i="27"/>
  <c r="R18" i="27"/>
  <c r="Q18" i="27"/>
  <c r="P18" i="27"/>
  <c r="O18" i="27"/>
  <c r="N18" i="27"/>
  <c r="M18" i="27"/>
  <c r="K18" i="27"/>
  <c r="J18" i="27"/>
  <c r="I18" i="27"/>
  <c r="H18" i="27"/>
  <c r="G18" i="27"/>
  <c r="F18" i="27"/>
  <c r="E18" i="27"/>
  <c r="W21" i="26"/>
  <c r="V21" i="26"/>
  <c r="U21" i="26"/>
  <c r="T21" i="26"/>
  <c r="S21" i="26"/>
  <c r="R21" i="26"/>
  <c r="Q21" i="26"/>
  <c r="P21" i="26"/>
  <c r="O21" i="26"/>
  <c r="N21" i="26"/>
  <c r="M21" i="26"/>
  <c r="L21" i="26"/>
  <c r="K21" i="26"/>
  <c r="J21" i="26"/>
  <c r="I21" i="26"/>
  <c r="G21" i="26"/>
  <c r="F21" i="26"/>
  <c r="E21" i="26"/>
  <c r="F23" i="26"/>
  <c r="H23" i="26"/>
  <c r="J23" i="26"/>
  <c r="N23" i="26"/>
  <c r="P23" i="26"/>
  <c r="R23" i="26"/>
  <c r="D23" i="26"/>
  <c r="T22" i="26" l="1"/>
  <c r="S22" i="26"/>
  <c r="R22" i="26"/>
  <c r="Q22" i="26"/>
  <c r="P22" i="26"/>
  <c r="O22" i="26"/>
  <c r="N22" i="26"/>
  <c r="M22" i="26"/>
  <c r="L22" i="26"/>
  <c r="K22" i="26"/>
  <c r="J22" i="26"/>
  <c r="I22" i="26"/>
  <c r="H22" i="26"/>
  <c r="G22" i="26"/>
  <c r="F22" i="26"/>
  <c r="D16" i="28" l="1"/>
  <c r="D18" i="27" l="1"/>
  <c r="D19" i="27"/>
  <c r="U22" i="26"/>
  <c r="V22" i="26"/>
  <c r="W22" i="26"/>
</calcChain>
</file>

<file path=xl/sharedStrings.xml><?xml version="1.0" encoding="utf-8"?>
<sst xmlns="http://schemas.openxmlformats.org/spreadsheetml/2006/main" count="979" uniqueCount="611">
  <si>
    <t>Asian and Pacific Civil Registration and Vital Statistics (CRVS) Decade 2015-2024</t>
  </si>
  <si>
    <t>Questionnaire for the 2024 review of the implementation of the 
Regional Action Framework on CRVS in Asia and the Pacific</t>
  </si>
  <si>
    <t>Please return by 31․05․ 2024</t>
  </si>
  <si>
    <t>Country</t>
  </si>
  <si>
    <t>Armenia</t>
  </si>
  <si>
    <t>National Focal Point</t>
  </si>
  <si>
    <t>Name</t>
  </si>
  <si>
    <t>Diana Andreasyan</t>
  </si>
  <si>
    <t>Title</t>
  </si>
  <si>
    <t>Deputy Director, Head of National Health Information Analytic Center</t>
  </si>
  <si>
    <t>Organization</t>
  </si>
  <si>
    <t>National Institute of Health of the Ministry of Health of the Republic of Armenia</t>
  </si>
  <si>
    <t>Email</t>
  </si>
  <si>
    <t>dianaandreasyan@gmail.com</t>
  </si>
  <si>
    <t>Telephone</t>
  </si>
  <si>
    <t>+374 91575152</t>
  </si>
  <si>
    <t>For assistance with this questionnaire, please contact:</t>
  </si>
  <si>
    <t xml:space="preserve">CRVS Team
Statistics Division
United Nations ESCAP
Email: escap-crvs@un.org
Mr. Sovannaroth Tey
Email: sovannaroth.tey@un.org
Telephone: +(855) 12 783 541 (WhatsApp) </t>
  </si>
  <si>
    <t>Asian and Pacific CRVS Decade 2015-2024</t>
  </si>
  <si>
    <t>Questionnaire for the 2024 review of the implementation of the Regional Action Framework on CRVS in Asia and the Pacific</t>
  </si>
  <si>
    <t>Context</t>
  </si>
  <si>
    <t>Asian and Pacific CRVS Decade (2015-2024)</t>
  </si>
  <si>
    <t xml:space="preserve">In Bangkok, Thailand, November 2014, governments attended the first Ministerial Conference on Civil Registration and Vital Statistics (CRVS) in Asia and the Pacific and proclaimed the Asian and Pacific CRVS Decade, 2015-2024. Through the declaration of the CRVS Decade, governments marked 2015-2024 as a timeframe for realizing their shared vision that all people in Asia and the Pacific will benefit from universal and responsive CRVS systems facilitating the realization of their rights and supporting good governance, health and development. During the 2014 Ministerial Conference, Governments also adopted the Ministerial Declaration to “Get Every One in the Picture” in Asia and the Pacific and committed to focusing their efforts on improving national CRVS systems by endorsing the Regional Action Framework on CRVS in Asia and the Pacific. Governments further adopted the Second Ministerial Declaration on Building a More Resilient Future with Inclusive Civil Registration and Vital Statistics at the 2021 Ministerial Conference to emphasize the need to accelerate progress towards the goals and targets under the Regional Action Framework.
</t>
  </si>
  <si>
    <t>Regional Action Framework on CRVS</t>
  </si>
  <si>
    <r>
      <t xml:space="preserve">The Regional Action Framework responds to a request for regional action in support of the improvement of CRVS systems and acts as a catalyst for Governments and development partners to focus efforts on meeting the targets of the three goals. The Regional Action Framework also facilitates collaborative action at local, provincial, national and international levels by enabling stakeholders to align and prioritize efforts, as well as by monitoring progress toward achieving the shared vision. The Regional Action Framework contains 3 goals, 15 nationally-set targets, 7 action areas, as well as 8 implementation steps for countries to follow while improving their CRVS systems. The Regional Steering Group for CRVS in Asia and the Pacific, created in 2015 and including a mix of country representatives and development partners, guides the implementation of the Regional Action Framework. For more information on the Regional Action Framework, please visit: </t>
    </r>
    <r>
      <rPr>
        <u/>
        <sz val="11"/>
        <color theme="1" tint="0.249977111117893"/>
        <rFont val="Calibri"/>
        <family val="2"/>
        <scheme val="minor"/>
      </rPr>
      <t>https://www.unescap.org/resources/regional-action-framework-civil-registration-and-vital-statistics-asia-and-pacific</t>
    </r>
    <r>
      <rPr>
        <sz val="11"/>
        <color theme="1" tint="0.249977111117893"/>
        <rFont val="Calibri"/>
        <family val="2"/>
        <scheme val="minor"/>
      </rPr>
      <t>.</t>
    </r>
  </si>
  <si>
    <t>Monitoring and Reporting Progress</t>
  </si>
  <si>
    <r>
      <t xml:space="preserve">At the 2014 Ministerial Conference, governments agreed upon a timeframe for monitoring and report progress (see below). 
                • 2015    Members and associate members submit responses to the baseline questionnaire to ESCAP
                • 2016    Regional baseline report drafted
</t>
    </r>
    <r>
      <rPr>
        <b/>
        <sz val="11"/>
        <color theme="1" tint="0.249977111117893"/>
        <rFont val="Calibri"/>
        <family val="2"/>
        <scheme val="minor"/>
      </rPr>
      <t xml:space="preserve"> </t>
    </r>
    <r>
      <rPr>
        <sz val="11"/>
        <color theme="1" tint="0.249977111117893"/>
        <rFont val="Calibri"/>
        <family val="2"/>
        <scheme val="minor"/>
      </rPr>
      <t xml:space="preserve">               • 2019    Members and associate members submit responses to the midterm questionnaire to ESCAP
                • 2021    Regional midterm report drafted and regional review is conducted
</t>
    </r>
    <r>
      <rPr>
        <b/>
        <sz val="11"/>
        <color theme="1" tint="0.249977111117893"/>
        <rFont val="Calibri"/>
        <family val="2"/>
        <scheme val="minor"/>
      </rPr>
      <t xml:space="preserve">                •</t>
    </r>
    <r>
      <rPr>
        <b/>
        <u/>
        <sz val="11"/>
        <color theme="1" tint="0.249977111117893"/>
        <rFont val="Calibri"/>
        <family val="2"/>
        <scheme val="minor"/>
      </rPr>
      <t xml:space="preserve"> 2024    Members and associate members submit responses to the final questionnaire to ESCAP
</t>
    </r>
    <r>
      <rPr>
        <b/>
        <sz val="11"/>
        <color theme="1" tint="0.249977111117893"/>
        <rFont val="Calibri"/>
        <family val="2"/>
        <scheme val="minor"/>
      </rPr>
      <t xml:space="preserve">                • </t>
    </r>
    <r>
      <rPr>
        <b/>
        <u/>
        <sz val="11"/>
        <color theme="1" tint="0.249977111117893"/>
        <rFont val="Calibri"/>
        <family val="2"/>
        <scheme val="minor"/>
      </rPr>
      <t xml:space="preserve">2025    2024 report drafted and regional review conducted
</t>
    </r>
  </si>
  <si>
    <t>As per such timeframe, in 2015 members and associate members submitted responses detailing nationally set targets and baseline data to ESCAP. Based on the information, a baseline report was prepared by the Regional Steering Group  (and noted during ESCAP’s Seventy-Second Commission Session) in 2016. The baseline report is the benchmark against which progress must be assessed, and is useful in understanding the initial situation, not only of the targets, but also of the implementation steps. The baseline report is available at the following link: http://getinthepicture.org/resource/report-regional-steering-group-civil-registration-and-vital-statistics-asia-and-pacific.
In 2019, ESCAP initiated the midterm review and member as well as associate members submitted their resonses to the midterm questionnaire. Their responses provided an update on their implementation status of the Regional Action Framework and offered an opportunity for countries not invovled in the baseline review to share relevant data with ESCAP. The midterm review concluded in 2021 and the review report prepared by the Regional Steering Group was acknowledged by the Commission at its 77th session and members and associate members at the Second Ministerial Conference on CRVS in Asia and the Pacific in 2021. The midterm review report formed the foundation for 2021 Ministerial Declaration on Building a More Resilient Future with Inclusive Civil Registration and Vital Statistics which called for more efforts by countries to accelerate progress towards the goals and targets under the Regional Action Framework.</t>
  </si>
  <si>
    <t>Responses to this 2024 review questionnaire will be used to monitor progress in the implementation of the Regional Action Framework since the start of the Decade until 2024. For countries which completed the midterm questionnaire and have nationally-set targets, both the midterm values and targets are pre-filled in the present questionnaire. Please take this as an opportunity to review the figures. For others, ESCAP invites you to take the opportunity of the 2024 review to inform us of your national targets and provide midterm data to ESCAP using this questionnaire. Based on the responses, ESCAP will draft a 2024 regional progress report which will serve as a basis for discussion at the 2025 Ministerial Conference on CRVS in Asia and the Pacific. 
The responses to the 2024 questionnaire will also enable development partners and researchers to identify areas of country-specific weakness and design projects to adress them. In turn, this will grant relevant ministries a basis upon which to make funding requests.</t>
  </si>
  <si>
    <t xml:space="preserve">2025 Ministerial Conference on CRVS </t>
  </si>
  <si>
    <t>The third Ministerial Conference on Civil Registration and Vital Statistics in Asia and the Pacific will be held in June 2025 and provide a platform for Ministers from the region to review achievements made throughout the CRVS Decade and decide on the future of CRVS system improvement efforts in the region. There is a strong emphasis on linking CRVS systems improvement inititatives to the global 2030 Agenda for Sustainable Development to leverage existing political commitments and resources.  The 2024 review of the CRVS Decade will provide crucial insights on achievements, challenges, lessons learned, and opportunities to facilitate high-level decision-making at the 2025 Ministerial Conference and directly contribute to the future of CRVS in Asia and the Pacific.</t>
  </si>
  <si>
    <t>Guidance</t>
  </si>
  <si>
    <t>Instruction</t>
  </si>
  <si>
    <r>
      <rPr>
        <b/>
        <sz val="11"/>
        <color theme="1" tint="0.249977111117893"/>
        <rFont val="Calibri"/>
        <family val="2"/>
        <scheme val="minor"/>
      </rPr>
      <t xml:space="preserve">Tables are pre-filled with data from responses to the 2015 baseline and 2019 midterm questionnaires. Please fill-in the tables for this questionnaire as follows:
</t>
    </r>
    <r>
      <rPr>
        <sz val="11"/>
        <color theme="1" tint="0.249977111117893"/>
        <rFont val="Calibri"/>
        <family val="2"/>
        <scheme val="minor"/>
      </rPr>
      <t xml:space="preserve">     -  Check the pre-filled data, sources and notes and correct them, if necessary.
     -  Update the tables with new data and modify the sources, if available. 
     -  If the requested data are not available, leave the cell blank.
     -  If applicable, include notes to give additional information on data and responses or attach any documents or reference which could help ESCAP understand  
         your data or methodology. </t>
    </r>
    <r>
      <rPr>
        <i/>
        <sz val="11"/>
        <color theme="1" tint="0.249977111117893"/>
        <rFont val="Calibri"/>
        <family val="2"/>
        <scheme val="minor"/>
      </rPr>
      <t>[For example, if there are important data fluctuations in the time series, you might want to add notes to explain the 
         variation.]</t>
    </r>
    <r>
      <rPr>
        <sz val="11"/>
        <color theme="1" tint="0.249977111117893"/>
        <rFont val="Calibri"/>
        <family val="2"/>
        <scheme val="minor"/>
      </rPr>
      <t xml:space="preserve">
     -  Based on the definitions and guidance tabs, fill in the tables as much as possible. Please note countries are not expected to provide data for all variables 
         since some might not apply to the country situation or are not collected. If a different definition or methodology has been used, explain the differences in 
         the notes or provide the definition or methodology applied.
     -  "Targets" should be in </t>
    </r>
    <r>
      <rPr>
        <u/>
        <sz val="11"/>
        <color theme="1" tint="0.249977111117893"/>
        <rFont val="Calibri"/>
        <family val="2"/>
        <scheme val="minor"/>
      </rPr>
      <t>percentage</t>
    </r>
    <r>
      <rPr>
        <sz val="11"/>
        <color theme="1" tint="0.249977111117893"/>
        <rFont val="Calibri"/>
        <family val="2"/>
        <scheme val="minor"/>
      </rPr>
      <t xml:space="preserve"> for tables 1-3 on birth registration, death registration and cause of death, and in </t>
    </r>
    <r>
      <rPr>
        <u/>
        <sz val="11"/>
        <color theme="1" tint="0.249977111117893"/>
        <rFont val="Calibri"/>
        <family val="2"/>
        <scheme val="minor"/>
      </rPr>
      <t>year</t>
    </r>
    <r>
      <rPr>
        <sz val="11"/>
        <color theme="1" tint="0.249977111117893"/>
        <rFont val="Calibri"/>
        <family val="2"/>
        <scheme val="minor"/>
      </rPr>
      <t xml:space="preserve"> for table 4 on vital 
         statistics. For countries with targets set since the baseline questionnaire, if there is any change, please indicate the reason in the notes. For countries with 
         no targets identified yet, please set ones.</t>
    </r>
  </si>
  <si>
    <t>Role of National Focal Point</t>
  </si>
  <si>
    <t xml:space="preserve">CRVS function may require the collaboration of several government institutions (Civil Registration Authority, Ministry of Health, National Statistics Office (NSO), Ministry of Interior, etc.) Therefore, the completion of the questionnaire may require one or more of these bodies to fill out different sections of the questionnaire, depending on their specialties. 
The coordination of internal reporting by these entities as well as the coordination of external support (from the Regional Steering Group for CRVS for example) is the responsibility of the national focal point (NFP). 
Ideally the national CRVS coordination mechanism should be used for coordinating the completion of the questionnaire as it would include the relevant institutions. You can find more guidance on national CRVS coordination mechanism here: https://www.getinthepicture.org/resource/information-note-national-multi-sectoral-crvs-coordination-mechanisms. The establishment of such mechanism is one of the implementations steps countries have agreed to complete as part of the Regional Action Framework. However, for countries without such mechanism, the NFP will have to contact the relevant institutions individually. 
The NFP also plays a role in ensuring the reporting of data quality. If there are multiple entries for the same indicator that are inconsistent, the NFP should investigate by approaching the institutions that provided these figures, determining the reason for the discrepancies, and identifying the most accurate value. 
The NFP is also responsible for reporting to ESCAP, and countries without a designated NFP should appoint one to do so. If there are any changes as to who the new national focal point is, please send the updated name and contact information to ESCAP. </t>
  </si>
  <si>
    <t>Further assistance and resources</t>
  </si>
  <si>
    <r>
      <rPr>
        <b/>
        <sz val="11"/>
        <color theme="1" tint="0.249977111117893"/>
        <rFont val="Calibri"/>
        <family val="2"/>
        <scheme val="minor"/>
      </rPr>
      <t xml:space="preserve">Website for the Asia-Pacific CRVS Decade </t>
    </r>
    <r>
      <rPr>
        <sz val="11"/>
        <color theme="1" tint="0.249977111117893"/>
        <rFont val="Calibri"/>
        <family val="2"/>
        <scheme val="minor"/>
      </rPr>
      <t xml:space="preserve">
</t>
    </r>
    <r>
      <rPr>
        <i/>
        <sz val="11"/>
        <color theme="1" tint="0.249977111117893"/>
        <rFont val="Calibri"/>
        <family val="2"/>
        <scheme val="minor"/>
      </rPr>
      <t xml:space="preserve">
</t>
    </r>
    <r>
      <rPr>
        <i/>
        <sz val="11"/>
        <rFont val="Calibri"/>
        <family val="2"/>
        <scheme val="minor"/>
      </rPr>
      <t>http://www.getinthepicture.org/</t>
    </r>
  </si>
  <si>
    <t>The CRVS decade website serves as a knowledge hub and one-stop for the Asia-Pacific region.  It includes an expanded range of information on the ongoing regional initiative and other resources for improving CRVS systems.</t>
  </si>
  <si>
    <r>
      <rPr>
        <b/>
        <sz val="11"/>
        <color theme="1" tint="0.249977111117893"/>
        <rFont val="Calibri"/>
        <family val="2"/>
        <scheme val="minor"/>
      </rPr>
      <t>Principles and Recommendations for a Vital Statistics System, Revision 3 (2014)</t>
    </r>
    <r>
      <rPr>
        <sz val="11"/>
        <color theme="1" tint="0.249977111117893"/>
        <rFont val="Calibri"/>
        <family val="2"/>
        <scheme val="minor"/>
      </rPr>
      <t xml:space="preserve">
United Nations
</t>
    </r>
    <r>
      <rPr>
        <i/>
        <sz val="11"/>
        <rFont val="Calibri"/>
        <family val="2"/>
        <scheme val="minor"/>
      </rPr>
      <t>https://unstats.un.org/unsd/demographic-social/standards-and-methods/?topics=Principles%20Recommendations</t>
    </r>
  </si>
  <si>
    <t>The most recent in a series first published in 1953, the United Nations Principles and Recommendations are the essential standard for generating accurate, reliable and regular vital statistics from the civil registration system. 
It provides detailed guidance on establishing a functioning system for collecting, processing and disseminating vital statistics; improving sources of vital statistics, primarily the functioning of the civil registration system and its components; and the role of complementary sources of vital statistics, such as population censuses, household surveys and public-health records.</t>
  </si>
  <si>
    <r>
      <rPr>
        <b/>
        <sz val="11"/>
        <color theme="1" tint="0.249977111117893"/>
        <rFont val="Calibri"/>
        <family val="2"/>
        <scheme val="minor"/>
      </rPr>
      <t>Guidelines and Template for Developing a Vital Statistics Report (2017)</t>
    </r>
    <r>
      <rPr>
        <sz val="11"/>
        <color theme="1" tint="0.249977111117893"/>
        <rFont val="Calibri"/>
        <family val="2"/>
        <scheme val="minor"/>
      </rPr>
      <t xml:space="preserve">
Statistics Norway, UNECA, UNESCAP
</t>
    </r>
    <r>
      <rPr>
        <i/>
        <sz val="11"/>
        <rFont val="Calibri"/>
        <family val="2"/>
        <scheme val="minor"/>
      </rPr>
      <t>https://www.getinthepicture.org/sites/default/files/resources/Guidelines%20and%20template_ENG.pdf</t>
    </r>
  </si>
  <si>
    <t xml:space="preserve">The publication is designed to help developing the vital statistics report for a country, especially for countries that have not yet published a vital statistics report. It included templates for many of the tables that should be included in a vital statistics report. It has been used by several countries and it was also an important teaching tool for the workshops on vital statistics that took place in 2017-2019 in the Asia and the Pacific. The publication was written on request of the regional UN commissions ECA and ESCAP. </t>
  </si>
  <si>
    <r>
      <rPr>
        <b/>
        <sz val="11"/>
        <color theme="1" tint="0.249977111117893"/>
        <rFont val="Calibri"/>
        <family val="2"/>
        <scheme val="minor"/>
      </rPr>
      <t>Improving the quality and use of birth, death and cause-of-death information: guidance for a standards-based review of country practices (2010)</t>
    </r>
    <r>
      <rPr>
        <sz val="11"/>
        <color theme="1" tint="0.249977111117893"/>
        <rFont val="Calibri"/>
        <family val="2"/>
        <scheme val="minor"/>
      </rPr>
      <t xml:space="preserve">
Health Information Systems (HIS) Knowledge Hub and the World Health Organization (WHO)
</t>
    </r>
    <r>
      <rPr>
        <i/>
        <sz val="11"/>
        <rFont val="Calibri"/>
        <family val="2"/>
        <scheme val="minor"/>
      </rPr>
      <t>https://apps.who.int/iris/handle/10665/44274</t>
    </r>
  </si>
  <si>
    <t>This publication is part of a series providing comprehensive guidance on how to systematically evaluate the quality and functioning of civil registration and vital statistics systems. The focus is on births, deaths and causes of death as the fundamental events that countries need to know about to guide public health programs, monitor demographic change and measure key health indicators.</t>
  </si>
  <si>
    <r>
      <rPr>
        <b/>
        <sz val="11"/>
        <color theme="1" tint="0.249977111117893"/>
        <rFont val="Calibri"/>
        <family val="2"/>
        <scheme val="minor"/>
      </rPr>
      <t>Rapid assessment of national civil registration and vital statistics systems (2010)</t>
    </r>
    <r>
      <rPr>
        <sz val="11"/>
        <color theme="1" tint="0.249977111117893"/>
        <rFont val="Calibri"/>
        <family val="2"/>
        <scheme val="minor"/>
      </rPr>
      <t xml:space="preserve">
HIS Knowledge Hub and WHO
</t>
    </r>
    <r>
      <rPr>
        <i/>
        <sz val="11"/>
        <rFont val="Calibri"/>
        <family val="2"/>
        <scheme val="minor"/>
      </rPr>
      <t>https://apps.who.int/iris/handle/10665/70470</t>
    </r>
  </si>
  <si>
    <t>The rapid assessment has been developed to complement the comprehensive guide above. It is a tool for countries to quickly assess the functioning of their CRVS systems to inform the need and approach to a more comprehensive review. The tool consists of 25 questions in 11 areas that are to be answered by the main stakeholder agencies. A scoring system allows the system to be rated as satisfactory, functional but inadequate, weak or dysfunctional.</t>
  </si>
  <si>
    <r>
      <rPr>
        <b/>
        <sz val="11"/>
        <color theme="1" tint="0.249977111117893"/>
        <rFont val="Calibri"/>
        <family val="2"/>
        <scheme val="minor"/>
      </rPr>
      <t>Strengthening civil registration and vital statistics for births, deaths and causes of death: Resource Kit (2013)</t>
    </r>
    <r>
      <rPr>
        <sz val="11"/>
        <color theme="1" tint="0.249977111117893"/>
        <rFont val="Calibri"/>
        <family val="2"/>
        <scheme val="minor"/>
      </rPr>
      <t xml:space="preserve">
Health Metrics Network, WHO, University of Queensland, HIS Knowledge Hub and Australian AID
</t>
    </r>
    <r>
      <rPr>
        <i/>
        <sz val="11"/>
        <rFont val="Calibri"/>
        <family val="2"/>
        <scheme val="minor"/>
      </rPr>
      <t>https://apps.who.int/iris/handle/10665/78917</t>
    </r>
  </si>
  <si>
    <t>This resource kit is designed to support countries in planning and implementing improvements to their CRVS systems. Developed for all those who use and produce vital statistics, it provides links to core standards, tools and country experiences. The kit is an essential resource for building national capacity in civil registration systems, leading to the improved quality of vital statistics.</t>
  </si>
  <si>
    <r>
      <rPr>
        <b/>
        <sz val="11"/>
        <color theme="1" tint="0.249977111117893"/>
        <rFont val="Calibri"/>
        <family val="2"/>
        <scheme val="minor"/>
      </rPr>
      <t>International Statistical Classification of Diseases and Related Health Problems, 11th Revision, Volume 1: Instruction Manual (2023)</t>
    </r>
    <r>
      <rPr>
        <sz val="11"/>
        <color theme="1" tint="0.249977111117893"/>
        <rFont val="Calibri"/>
        <family val="2"/>
        <scheme val="minor"/>
      </rPr>
      <t xml:space="preserve">
World Health Organization
</t>
    </r>
    <r>
      <rPr>
        <i/>
        <sz val="11"/>
        <color theme="1" tint="0.249977111117893"/>
        <rFont val="Calibri"/>
        <family val="2"/>
        <scheme val="minor"/>
      </rPr>
      <t>https://icdcdn.who.int/icd11referenceguide/en/html/index.html</t>
    </r>
    <r>
      <rPr>
        <sz val="11"/>
        <color theme="1" tint="0.249977111117893"/>
        <rFont val="Calibri"/>
        <family val="2"/>
        <scheme val="minor"/>
      </rPr>
      <t xml:space="preserve">
</t>
    </r>
    <r>
      <rPr>
        <i/>
        <sz val="11"/>
        <color theme="1" tint="0.249977111117893"/>
        <rFont val="Calibri"/>
        <family val="2"/>
        <scheme val="minor"/>
      </rPr>
      <t>https://icd.who.int/browse11/l-m/en#/http://id.who.int/icd/entity/1452443292</t>
    </r>
  </si>
  <si>
    <t>This manual provides a basic description of the ICD, together with practical instructions for mortality and morbidity coders, and guidelines for the presentation and interpretation of data.</t>
  </si>
  <si>
    <r>
      <rPr>
        <b/>
        <sz val="11"/>
        <color theme="1" tint="0.249977111117893"/>
        <rFont val="Calibri"/>
        <family val="2"/>
        <scheme val="minor"/>
      </rPr>
      <t>A Passport to Protection: A guide to birth registration programming (2013)</t>
    </r>
    <r>
      <rPr>
        <sz val="11"/>
        <color theme="1" tint="0.249977111117893"/>
        <rFont val="Calibri"/>
        <family val="2"/>
        <scheme val="minor"/>
      </rPr>
      <t xml:space="preserve">
UNICEF 
</t>
    </r>
    <r>
      <rPr>
        <i/>
        <sz val="11"/>
        <rFont val="Calibri"/>
        <family val="2"/>
        <scheme val="minor"/>
      </rPr>
      <t>https://www.unicef.org/protection/files/UNICEF_Birth_Registration_Handbook.pdf</t>
    </r>
  </si>
  <si>
    <t>This publication provides those working on birth registration with the background, general principles and programming process. The guide includes a framework for conducting a situation analysis of the civil registry, and specifically birth registration within this, as well as guidance on translating the outcomes of this into actions to improve the civil registry.</t>
  </si>
  <si>
    <r>
      <rPr>
        <b/>
        <sz val="11"/>
        <color theme="1" tint="0.249977111117893"/>
        <rFont val="Calibri"/>
        <family val="2"/>
        <scheme val="minor"/>
      </rPr>
      <t>Every Child’s Birth Right: Inequities and trends in birth registration (2013)</t>
    </r>
    <r>
      <rPr>
        <sz val="11"/>
        <color theme="1" tint="0.249977111117893"/>
        <rFont val="Calibri"/>
        <family val="2"/>
        <scheme val="minor"/>
      </rPr>
      <t xml:space="preserve">
UNICEF
</t>
    </r>
    <r>
      <rPr>
        <i/>
        <sz val="11"/>
        <rFont val="Calibri"/>
        <family val="2"/>
        <scheme val="minor"/>
      </rPr>
      <t>https://data.unicef.org/resources/every-childs-birth-right-inequities-and-trends-in-birth-registration/</t>
    </r>
  </si>
  <si>
    <t>This report presents an analysis of global progress towards complete birth registration. It includes case studies of approaches that are making a difference to improving birth registration, and highlights gaps and inequities. Aside from providing valuable analysis of the current situation, the report provides an example of how birth registration data can be analysed and presented.</t>
  </si>
  <si>
    <r>
      <rPr>
        <b/>
        <sz val="11"/>
        <color theme="1" tint="0.249977111117893"/>
        <rFont val="Calibri"/>
        <family val="2"/>
        <scheme val="minor"/>
      </rPr>
      <t>Toward Universal Birth Registration: A systematic approach to  the application of ICT (2015)</t>
    </r>
    <r>
      <rPr>
        <sz val="11"/>
        <color theme="1" tint="0.249977111117893"/>
        <rFont val="Calibri"/>
        <family val="2"/>
        <scheme val="minor"/>
      </rPr>
      <t xml:space="preserve">
UNICEF and Inter-American Development Bank 
</t>
    </r>
    <r>
      <rPr>
        <i/>
        <sz val="11"/>
        <rFont val="Calibri"/>
        <family val="2"/>
        <scheme val="minor"/>
      </rPr>
      <t>https://www.unicef.org/protection/files/ICS_CoPUB_Toward_Universal_Birth_Registration.pdf</t>
    </r>
  </si>
  <si>
    <t>This publication analyses the legal, administrative, and technological requirements for the use of information and communications technology (ICT) for birth registration. The intended audience includes civil registry agencies or those countries that are considering the introduction of ICT, as well as those that already have the system in place.</t>
  </si>
  <si>
    <r>
      <rPr>
        <b/>
        <sz val="11"/>
        <color theme="1" tint="0.249977111117893"/>
        <rFont val="Calibri"/>
        <family val="2"/>
        <scheme val="minor"/>
      </rPr>
      <t>Dictionary for Civil registration and identification (2015)</t>
    </r>
    <r>
      <rPr>
        <sz val="11"/>
        <color theme="1" tint="0.249977111117893"/>
        <rFont val="Calibri"/>
        <family val="2"/>
        <scheme val="minor"/>
      </rPr>
      <t xml:space="preserve">
Inter-American Development Bank (IDB)
</t>
    </r>
    <r>
      <rPr>
        <i/>
        <sz val="11"/>
        <rFont val="Calibri"/>
        <family val="2"/>
        <scheme val="minor"/>
      </rPr>
      <t>https://publications.iadb.org/en/dictionary-civil-registration-and-identification</t>
    </r>
  </si>
  <si>
    <t>This dictionary is an attempt to develop a common understanding of existing terminology and terms that have not been described anywhere else by combining them all in one document.</t>
  </si>
  <si>
    <r>
      <rPr>
        <b/>
        <sz val="11"/>
        <color theme="1" tint="0.249977111117893"/>
        <rFont val="Calibri"/>
        <family val="2"/>
        <scheme val="minor"/>
      </rPr>
      <t xml:space="preserve">Civil registration and identification glossary (2010)
Inter-American Development Bank (IDB)
</t>
    </r>
    <r>
      <rPr>
        <sz val="11"/>
        <color theme="1" tint="0.249977111117893"/>
        <rFont val="Calibri"/>
        <family val="2"/>
        <scheme val="minor"/>
      </rPr>
      <t xml:space="preserve">
</t>
    </r>
    <r>
      <rPr>
        <i/>
        <sz val="11"/>
        <rFont val="Calibri"/>
        <family val="2"/>
        <scheme val="minor"/>
      </rPr>
      <t>https://publications.iadb.org/en/civil-registration-and-identification-glossary</t>
    </r>
  </si>
  <si>
    <t xml:space="preserve">This Glossary of Civil Registration and Identification has its origin in this growing demand for a common and harmonic language among the authorities in charge of civil registration, identification, biometric systems, and vital statistics and seeks to strengthen the communication and increase the knowledge of the valuable vocabulary in this field. </t>
  </si>
  <si>
    <r>
      <rPr>
        <b/>
        <sz val="11"/>
        <color theme="1" tint="0.249977111117893"/>
        <rFont val="Calibri"/>
        <family val="2"/>
        <scheme val="minor"/>
      </rPr>
      <t>The 2022 WHO verbal autopsy instrument (Version 1.2.) (2022)</t>
    </r>
    <r>
      <rPr>
        <sz val="11"/>
        <color theme="1" tint="0.249977111117893"/>
        <rFont val="Calibri"/>
        <family val="2"/>
        <scheme val="minor"/>
      </rPr>
      <t xml:space="preserve">
World Health Organization
</t>
    </r>
    <r>
      <rPr>
        <i/>
        <sz val="11"/>
        <color theme="1" tint="0.249977111117893"/>
        <rFont val="Calibri"/>
        <family val="2"/>
        <scheme val="minor"/>
      </rPr>
      <t>https://cdn.who.int/media/docs/default-source/classification/other-classifications/autopsy/2022-va-instrument/verbal-autopsy-standards-2022-who-verbal-autopsy-instrument-v1.2-for-publication.pdf?sfvrsn=9a33010f_8&amp;download=true</t>
    </r>
  </si>
  <si>
    <t>The 2022 version of the WHO verbal autopsy (VA) instrument is suitable for routine use. The instrument is designed for all age groups, including maternal and perinatal deaths, and also deaths caused by injuries.</t>
  </si>
  <si>
    <t>Definitions</t>
  </si>
  <si>
    <t>No.</t>
  </si>
  <si>
    <t>Variable</t>
  </si>
  <si>
    <t>Definition</t>
  </si>
  <si>
    <t>Source</t>
  </si>
  <si>
    <t>Administrative data</t>
  </si>
  <si>
    <t>Refers to information collected primarily for administrative purposes. This type of data is collected by government departments and other organisations for the purposes of registration, transaction and record keeping, usually during the delivery of a service.</t>
  </si>
  <si>
    <t>United Nations. 2014. Principles and Recommendations for a Vital Statistics System, Revision 3.</t>
  </si>
  <si>
    <t>Age</t>
  </si>
  <si>
    <t>Interval of time between birth and the present time, expressed in completed units of solar time. Age is usually measured in completed years for adults and children and in completed months, weeks, days, hours or minutes of life, as appropriate, for infants or very young children.</t>
  </si>
  <si>
    <t>Births (live births)</t>
  </si>
  <si>
    <t>The result of the complete expulsion or extraction from its mother of a product of conception, irrespective of the duration of pregnancy, which, after such separation, breathes or shows any other evidence of life, such as beating of the heart, pulsation of the umbilical cord or definite movement of voluntary muscles, whether or not the umbilical cord has been cut or the placenta is attached; each product of such a birth is considered live born (all live-born infants should be registered and counted as such, irrespective of gestational age or whether alive or dead at the time of registration, and if they die following birth, they should also be registered and counted as deaths).</t>
  </si>
  <si>
    <t>Birth certificate</t>
  </si>
  <si>
    <t>An original document or certified extract, usually issued by a government authority, stating when and where a person was born and usually identifying one or both of his or her parents as per the legal requirements of each country.</t>
  </si>
  <si>
    <t>Inter-American Development Bank (IDB). 2015. Dictionary for Civil registration and identification.</t>
  </si>
  <si>
    <t>Birth records</t>
  </si>
  <si>
    <t>Compiled records of the births that have occurred and are registered.</t>
  </si>
  <si>
    <t>Birth registration</t>
  </si>
  <si>
    <t>The continuous, permanent, and universal recording, within the civil register, of the occurrence and characteristics of births in accordance with the legal requirements of a country. The recording can be physical (in a book) or electronic.</t>
  </si>
  <si>
    <t>Business continuity plan</t>
  </si>
  <si>
    <t>A business continuity plan is a documented collection of procedures and information that have been developed, compiled and maintained in readiness for use in an incident, to enable an organization to continue to deliver its important and urgent activities at an acceptable predefined level.</t>
  </si>
  <si>
    <t>United Nations. 2011. Business Continuity in the United Nations System.</t>
  </si>
  <si>
    <t>Cadre</t>
  </si>
  <si>
    <t>A nucleus or core group especially of trained personnel able to assume control and train others</t>
  </si>
  <si>
    <t>Merriam-Webster
https://www.merriam-webster.com/dictionary/cadre</t>
  </si>
  <si>
    <t>Cause of death</t>
  </si>
  <si>
    <t>All diseases, morbid conditions or injuries that either resulted in or contributed to death, and the circumstances of the accident or violence that produced any such injuries. For vital statistics purposes, symptoms or modes of
dying, such as heart failure and asthenia, are not considered to be causes of death. See Underlying cause of death.</t>
  </si>
  <si>
    <t>Cause of death code</t>
  </si>
  <si>
    <t>The International Statistical Classification of Diseases and Related Health Problems (ICD) permits the systematic recording analysis, interpretation and comparison of mortality and morbidity data collected in different countries or areas and at different times. The ICD is used to translate diagnoses of diseases and other health problems from words into an alphanumeric code, which permits easy storage, retrieval and analysis of the data.</t>
  </si>
  <si>
    <t>WHO. 2010. International Statistical Classification of Diseases and Health Related Problems, 10th Revision, Volume 2: Instruction Manual.</t>
  </si>
  <si>
    <t>Civil registrar</t>
  </si>
  <si>
    <t xml:space="preserve">The official in charge of civil registration of vital events in a defined area (country, district, municipality, parish, etc.) and responsible for recording and timely reporting of information on those vital events for legal and statistical purposes. </t>
  </si>
  <si>
    <t>Civil registration</t>
  </si>
  <si>
    <t>The continuous, permanent, compulsory and universal recording of the occurrence and characteristics of vital events pertaining to the population, as provided through decree or regulation in accordance with the legal requirements in each country. This process establishes and provides legal documentation for such events. The civil registration records are also the best source of vital statistics.</t>
  </si>
  <si>
    <t>Civil registration system</t>
  </si>
  <si>
    <r>
      <t xml:space="preserve">The institutional, legal and technical settings established by government within which civil registration is conducted in a technically sound, coordinated and standardized manner throughout a country, taking into account cultural and social circumstances particular to that country. See Civil registration </t>
    </r>
    <r>
      <rPr>
        <i/>
        <sz val="11"/>
        <color theme="1" tint="0.249977111117893"/>
        <rFont val="Calibri"/>
        <family val="2"/>
        <scheme val="minor"/>
      </rPr>
      <t>and</t>
    </r>
    <r>
      <rPr>
        <sz val="11"/>
        <color theme="1" tint="0.249977111117893"/>
        <rFont val="Calibri"/>
        <family val="2"/>
        <scheme val="minor"/>
      </rPr>
      <t xml:space="preserve"> Vital statistics system.</t>
    </r>
  </si>
  <si>
    <t>Completeness of registration</t>
  </si>
  <si>
    <t>The extent to which all births and deaths are registered in a population; usually expressed as a percentage of the total deaths and births in a population. Sometimes also referred to as the coverage of registration. Any deviation from complete coverage is measured by coverage error.</t>
  </si>
  <si>
    <t>WHO. 2010. Improving the quality and use of birth, death and cause-of-death information: guidance for a standards-based review of country practices</t>
  </si>
  <si>
    <t>Deaths</t>
  </si>
  <si>
    <t xml:space="preserve">The permanent disappearance of all evidence of life at any time after the occurrence of live birth, i.e., the postnatal cessation of vital functions without capability of resuscitation. This definition excludes foetal deaths. </t>
  </si>
  <si>
    <t>Death certificate</t>
  </si>
  <si>
    <t>The official recording of the death of a person through a public administrative process.</t>
  </si>
  <si>
    <t>Delayed civil registration</t>
  </si>
  <si>
    <t xml:space="preserve">The registration of a vital event after the prescribed period determined in existing laws, rules or regulations (including any grace period, if specified). Late registration is the registration of a vital event after the prescribed time period but within a specified grace period. Since the grace period is usually considered to be one year following the vital event, delayed registration is usually considered to be the registration of a vital event one year or more after the vital event has occurred. </t>
  </si>
  <si>
    <t>Disaggregation</t>
  </si>
  <si>
    <t>Disaggregation is the breakdown of observations, usually within a common branch of a hierarchy, to a more detailed level to that at which detailed observations are taken.</t>
  </si>
  <si>
    <t>OECD. http://stats.oecd.org/glossary/detail.asp?ID=4337</t>
  </si>
  <si>
    <t>Disaster</t>
  </si>
  <si>
    <t>Disaster is a serious disruption of the functioning of a community or a society at any scale due to hazardous events interacting with conditions of exposure, vulnerability and capacity, leading to one or more of the following: human, material, economic and environmental losses and impacts.</t>
  </si>
  <si>
    <t>United Nations Office for Disaster Risk Reduction
https://www.undrr.org/terminology/disaster</t>
  </si>
  <si>
    <t>Emergency</t>
  </si>
  <si>
    <t>Emergency is sometimes used interchangeably with the term disaster, as, for example, in the context of biological and technological hazards or health emergencies, which, however, can also relate to hazardous events that do not result in the serious disruption of the functioning of a community or society.</t>
  </si>
  <si>
    <t>Essential service</t>
  </si>
  <si>
    <t>An essential serivce is one that is mandated to continue operations during a crisis or emergency. Although some physical offices may need to be closed, or opening hours limited or staggered, operations should be maintained as far as possible, whether in-person, or virtual, during the crisis or emergency. In the context of CRVS, depending on the capacity, certain registration processes (such as legitimations) may be put on hold, but registration of births, deaths, foetal deaths and recording of causes of death, should continue as a priority.</t>
  </si>
  <si>
    <t>United Nations Legal Identity Agenda
https://unstats.un.org/legal-identity-agenda/documents/COVID-19-Guidelines.pdf</t>
  </si>
  <si>
    <t>Grace period</t>
  </si>
  <si>
    <t xml:space="preserve">An extension of the time allowed for complying with a requirement after the legally prescribed period has passed. </t>
  </si>
  <si>
    <t>Health facility</t>
  </si>
  <si>
    <t>Any establishment that is engaged in direct patient care on site.</t>
  </si>
  <si>
    <t>Identity</t>
  </si>
  <si>
    <t>A unique set of features and characteristics that individualize a person, including the name and other biographical data of the individual.</t>
  </si>
  <si>
    <t>Ill-defined cause of death codes</t>
  </si>
  <si>
    <t xml:space="preserve">The International Statistical Classification of Diseases and Related Health Problems (ICD), which provides a comprehensive and comparable tool for identifying causes of death and diseases in general, includes “ill-defined” causes for use when information is either too limited or not available to accurately classify the cause of death. 
Ill-defined codes are a specific set of codes defined in the ICD instruction manual as the following conditions: BD10-BD1Z (Heart failure in BD10-; specified as acute (XT5R)); BA2Z (Hypotension, unspecified); BE2Y (Other specified diseases of the circulatory system); BE2Z (Diseases of the circulatory system, unspecified); CB41.0 (Acute respiratory failure); CB41.2 (Respiratory failure, unspecified as acute or chronic); KB2D (Respiratory failure of newborn); KB2E (Respiratory arrest of newborn); MH10 (Brain death); MH11 (Sudden infant death syndrome); MH12 (Other sudden death, cause unknown); MH13 (Unattended death); MH14 (Other ill-defined and unspecified causes of mortality); MH15 (Sudden unexpected death in epilepsy); MH2Y (Other specified symptoms, signs or clinical findings, not elsewhere classified).
As the ICD instruction manual states, a high proportion of these codes indicates the need to check the quality of coding and reallocate a more specific cause.  The classification of “ill-defined” will depend on the code set adopted by the country, including the version of ICD being used and the level of detail being applied. </t>
  </si>
  <si>
    <t>Inter-American Development Bank (IDB). 2010. Civil registration and identification glossary.
WHO. 2023. International Statistical Classification of Diseases and Related Health Problems, 11th Revision, Volume 1: Reference Guide.</t>
  </si>
  <si>
    <t>Informant</t>
  </si>
  <si>
    <t>An individual whose legally designated responsibility is to report to the local registrar the occurrence of a vital event and to provide all the information and characteristics related to the event. On the basis of such a report, the local registrar may legally register the event.</t>
  </si>
  <si>
    <t>International form of the death certificate</t>
  </si>
  <si>
    <t>Refers to the International Form of Medical Certificate of Cause of Death as defined in the United Nations Principles and Recommendations for Vital Statistics Systems, Revision 3 (2014). The medical certificate is an essential document that provides final and permanent confirmation of the fact of death, as well as the circumstances and underlying medical cause of death.  This is not to be confused with a death certificate issued by the civil registration authority as proof of death.</t>
  </si>
  <si>
    <t>Issuance</t>
  </si>
  <si>
    <t xml:space="preserve">The creation of a legal document by the civil registrar that certifies a death.  The certificate is a copy of the entry in the death register. </t>
  </si>
  <si>
    <t>Inter-American Development Bank (IDB). 2010. Civil registration and identification glossary.</t>
  </si>
  <si>
    <t>Late civil registration</t>
  </si>
  <si>
    <t>The registration of a vital event after the legally specified time period but within a specified grace period. The grace period is usually considered to be one year following the vital event.</t>
  </si>
  <si>
    <t>Medical practitioner</t>
  </si>
  <si>
    <t>A person whose primary employment role is to diagnose physical and mental illnesses, disorders and injuries and prescribe medications and treatments that promote or restore good health.</t>
  </si>
  <si>
    <t>Australian Institute of Health and Welfare (www.aihw.gov.au/medical-practitioner-related-definitions/)</t>
  </si>
  <si>
    <t>Medically certified</t>
  </si>
  <si>
    <t>Medical certification of the cause of death or foetal death is the responsibility of the attending physician, if there was one. In the case of medically unattended deaths or deaths believed to have been due to violence (accident, suicide, homicide), a medical-legal officer (coroner or medical examiner) is responsible for the certification under the laws of many countries. In any event, if the cause of death is determined by a medically qualified individual or a medical-legal officer, the diseases or injuries should be reported and recorded in the format and detail contained in the most current version of the International Form of Medical Certificate of Cause of Death.</t>
  </si>
  <si>
    <t>Medicolegal death investigation (MLDI)</t>
  </si>
  <si>
    <t>Medicolegal death investigation is a process whereby a coroner, medical examiner, or forensic pathologist working with the police, seeks to understand how and why a person died. The purpose of a medicolegal death investigation is to present medical findings, not to determine civil or criminal liability. These findings may be submitted as evidence in criminal or civil proceedings; however, they are medical findings and are not legally binding.</t>
  </si>
  <si>
    <t>Global Health Advocacy Incubator. Civil Registration, Vital Statistics and Identity Management (CRVSID) Legal and Regulatory Review Toolkit.</t>
  </si>
  <si>
    <t>Other valid administrative data</t>
  </si>
  <si>
    <t>Health services records and other administrative records, depending on the legal arrangements.</t>
  </si>
  <si>
    <t>Place of birth</t>
  </si>
  <si>
    <t>The geographical location in the country, the locality or major or other civil division, or foreign country, in which the person was actually born.</t>
  </si>
  <si>
    <t>Population census</t>
  </si>
  <si>
    <t>The total process of planning, collecting, compiling, evaluating, disseminating and analysing demographic, economic and social data at the smallest geographic level pertaining, at a specified time, to all persons in a country or in a well-delimited part of a country.</t>
  </si>
  <si>
    <t>United Nations. 2017. Principles and Recommendations for Population and Housing Censuses, Revision 3.</t>
  </si>
  <si>
    <t>Residence</t>
  </si>
  <si>
    <t>A place where one is physically present for a given period. This differs from domicile, which is the place one intends to make his or her permanent home. A person can have more than one residence but only one domicile.</t>
  </si>
  <si>
    <t>Sample registration system</t>
  </si>
  <si>
    <t>Sample registration systems are used in some countries where civil registration systems are not fully developed. They record vital events for selected sample registration areas on a continuous basis.</t>
  </si>
  <si>
    <t>Sample survey</t>
  </si>
  <si>
    <t>A survey which is carried out using a sampling method, i.e. in which a portion only, and not the whole population is surveyed.</t>
  </si>
  <si>
    <t xml:space="preserve">OECD. https://stats.oecd.org/glossary/detail.asp?ID=6689 </t>
  </si>
  <si>
    <t>Sex</t>
  </si>
  <si>
    <t>The physical and biological characteristics that distinguish males and females.</t>
  </si>
  <si>
    <t>UN Women. Gender Equality Glossary. https://trainingcentre.unwomen.org/mod/glossary/view.php?id=36</t>
  </si>
  <si>
    <t>Territory and jurisdiction</t>
  </si>
  <si>
    <t>A geographical area within which political or judicial authority may be exercised.</t>
  </si>
  <si>
    <t>E: Black’s Law Dictionary, Seventh ed., 1999, p 855 as cited in UNTERM database record for ‘jurisdiction’.</t>
  </si>
  <si>
    <t>Total population</t>
  </si>
  <si>
    <t>For census purposes, the total population of the country consists of all the persons falling within the scope of the census. In the broadest sense, the total may comprise either all usual residents of the country or all persons present in the country at the time of the census.</t>
  </si>
  <si>
    <t>Underlying cause of death</t>
  </si>
  <si>
    <t xml:space="preserve">The disease or injury that initiated the train of morbid events leading directly to death or the circumstances of the accident or violence that produced the fatal injury. The underlying cause of death is used as the basis for tabulation of mortality statistics. </t>
  </si>
  <si>
    <t>Verbal autopsy (VA)</t>
  </si>
  <si>
    <t>A method used to ascertain the cause of a death based on an interview with next of kin or other caregivers. The interview is done using a standardised questionnaire that elicits information on signs, symptoms, medical history and circumstances preceding death. The cause of death, or the sequence of causes that led to death, are assigned based on the data collected using the VA questionnaire and any other available information. Rules and guidelines, algorithms or computer programs, may assist in interpreting the information collected using the VA questionnaire to determine the cause of death. The main objective of VA is to describe the causes of death at the community level or population level where civil registration and death certification systems are weak and where most people die at home without having had contact with the health system.</t>
  </si>
  <si>
    <t>WHO. 2022. Verbal Autopsy Standards: The 2022 WHO Verbal Autopsy Instrument, Version 1.2.</t>
  </si>
  <si>
    <t>Vital event</t>
  </si>
  <si>
    <t>The occurrence of a live birth, death, foetal death, marriage, divorce, adoption, legitimation, recognition of parenthood, annulment of marriage or legal separation.</t>
  </si>
  <si>
    <t>Vital statistics report</t>
  </si>
  <si>
    <t xml:space="preserve">Reports on important events in people’s lives such as births, marriages, divorces, adoptions, deaths, and causes of death. It provides information for the whole country and geographic regions as well as relevant characteristics. Ideally, it should contain at least two years data. </t>
  </si>
  <si>
    <t>Vital statistics system</t>
  </si>
  <si>
    <t>The total process of (a) collecting information by civil registration or enumeration on the frequency of specified and defined vital events, as well as the relevant characteristics of the events themselves and of the person(s) concerned, and (b) compiling, processing, analysing, evaluating, presenting, and disseminating these data in statistical form.</t>
  </si>
  <si>
    <t>Yes</t>
  </si>
  <si>
    <t>No</t>
  </si>
  <si>
    <t>Table 1: Birth Registration</t>
  </si>
  <si>
    <t>Line</t>
  </si>
  <si>
    <t>…</t>
  </si>
  <si>
    <t>Notes and Source (provide link)</t>
  </si>
  <si>
    <t>Availability of data in international databases</t>
  </si>
  <si>
    <t>Midterm</t>
  </si>
  <si>
    <t xml:space="preserve">Registration Records </t>
  </si>
  <si>
    <r>
      <t xml:space="preserve">Number of births in the given year registered by the civil registration system </t>
    </r>
    <r>
      <rPr>
        <b/>
        <sz val="11"/>
        <color theme="1"/>
        <rFont val="Calibri"/>
        <family val="2"/>
        <scheme val="minor"/>
      </rPr>
      <t>within one year</t>
    </r>
    <r>
      <rPr>
        <sz val="11"/>
        <color theme="1"/>
        <rFont val="Calibri"/>
        <family val="2"/>
        <scheme val="minor"/>
      </rPr>
      <t xml:space="preserve"> of occurrence (including late civil registration) </t>
    </r>
    <r>
      <rPr>
        <i/>
        <sz val="11"/>
        <color theme="1"/>
        <rFont val="Calibri"/>
        <family val="2"/>
        <scheme val="minor"/>
      </rPr>
      <t>(= (line 2)+(line 3))</t>
    </r>
  </si>
  <si>
    <t>United Nations Statistics Division
Demographic Yearbook: Questionnaire on Vital Statistics (Live births)
https://unstats.un.org/unsd/demographic-social/products/dyb/dyb_2017/</t>
  </si>
  <si>
    <r>
      <rPr>
        <i/>
        <sz val="11"/>
        <color theme="1"/>
        <rFont val="Calibri"/>
        <family val="2"/>
        <scheme val="minor"/>
      </rPr>
      <t>Of which:</t>
    </r>
    <r>
      <rPr>
        <sz val="11"/>
        <color theme="1"/>
        <rFont val="Calibri"/>
        <family val="2"/>
        <scheme val="minor"/>
      </rPr>
      <t xml:space="preserve"> 
Number of</t>
    </r>
    <r>
      <rPr>
        <sz val="11"/>
        <color rgb="FFFF0000"/>
        <rFont val="Calibri"/>
        <family val="2"/>
        <scheme val="minor"/>
      </rPr>
      <t xml:space="preserve"> </t>
    </r>
    <r>
      <rPr>
        <sz val="11"/>
        <rFont val="Calibri"/>
        <family val="2"/>
        <scheme val="minor"/>
      </rPr>
      <t>births</t>
    </r>
    <r>
      <rPr>
        <sz val="11"/>
        <color theme="1"/>
        <rFont val="Calibri"/>
        <family val="2"/>
        <scheme val="minor"/>
      </rPr>
      <t xml:space="preserve"> in the given year registered by the civil registration system </t>
    </r>
    <r>
      <rPr>
        <b/>
        <sz val="11"/>
        <color theme="1"/>
        <rFont val="Calibri"/>
        <family val="2"/>
        <scheme val="minor"/>
      </rPr>
      <t>within the legally stipulated time period</t>
    </r>
    <r>
      <rPr>
        <sz val="11"/>
        <color theme="1"/>
        <rFont val="Calibri"/>
        <family val="2"/>
        <scheme val="minor"/>
      </rPr>
      <t xml:space="preserve"> </t>
    </r>
  </si>
  <si>
    <r>
      <rPr>
        <i/>
        <sz val="11"/>
        <color theme="1"/>
        <rFont val="Calibri"/>
        <family val="2"/>
        <scheme val="minor"/>
      </rPr>
      <t>Of which:</t>
    </r>
    <r>
      <rPr>
        <sz val="11"/>
        <color theme="1"/>
        <rFont val="Calibri"/>
        <family val="2"/>
        <scheme val="minor"/>
      </rPr>
      <t xml:space="preserve">
Number of births in the given year registered by the civil registration system </t>
    </r>
    <r>
      <rPr>
        <b/>
        <sz val="11"/>
        <color theme="1"/>
        <rFont val="Calibri"/>
        <family val="2"/>
        <scheme val="minor"/>
      </rPr>
      <t>after the legally stipulated time period but within 1 year of occurrence</t>
    </r>
    <r>
      <rPr>
        <sz val="11"/>
        <color theme="1"/>
        <rFont val="Calibri"/>
        <family val="2"/>
        <scheme val="minor"/>
      </rPr>
      <t xml:space="preserve"> (late </t>
    </r>
    <r>
      <rPr>
        <sz val="11"/>
        <rFont val="Calibri"/>
        <family val="2"/>
        <scheme val="minor"/>
      </rPr>
      <t>civil</t>
    </r>
    <r>
      <rPr>
        <sz val="11"/>
        <color theme="1"/>
        <rFont val="Calibri"/>
        <family val="2"/>
        <scheme val="minor"/>
      </rPr>
      <t xml:space="preserve"> registration)</t>
    </r>
  </si>
  <si>
    <r>
      <t xml:space="preserve">Number of </t>
    </r>
    <r>
      <rPr>
        <sz val="11"/>
        <rFont val="Calibri"/>
        <family val="2"/>
        <scheme val="minor"/>
      </rPr>
      <t xml:space="preserve">births in the given year </t>
    </r>
    <r>
      <rPr>
        <sz val="11"/>
        <color theme="1"/>
        <rFont val="Calibri"/>
        <family val="2"/>
        <scheme val="minor"/>
      </rPr>
      <t xml:space="preserve">registered by the civil registration system </t>
    </r>
    <r>
      <rPr>
        <b/>
        <sz val="11"/>
        <color theme="1"/>
        <rFont val="Calibri"/>
        <family val="2"/>
        <scheme val="minor"/>
      </rPr>
      <t>after 1 year of occurrence</t>
    </r>
    <r>
      <rPr>
        <sz val="11"/>
        <color theme="1"/>
        <rFont val="Calibri"/>
        <family val="2"/>
        <scheme val="minor"/>
      </rPr>
      <t xml:space="preserve"> (delayed civil registration)</t>
    </r>
  </si>
  <si>
    <r>
      <t xml:space="preserve">Total number of </t>
    </r>
    <r>
      <rPr>
        <sz val="11"/>
        <rFont val="Calibri"/>
        <family val="2"/>
        <scheme val="minor"/>
      </rPr>
      <t xml:space="preserve">births in the given year </t>
    </r>
    <r>
      <rPr>
        <sz val="11"/>
        <color theme="1"/>
        <rFont val="Calibri"/>
        <family val="2"/>
        <scheme val="minor"/>
      </rPr>
      <t xml:space="preserve">registered by the civil registration system </t>
    </r>
    <r>
      <rPr>
        <b/>
        <sz val="11"/>
        <color theme="1"/>
        <rFont val="Calibri"/>
        <family val="2"/>
        <scheme val="minor"/>
      </rPr>
      <t>within one year of occurrence for which a certificate was issued</t>
    </r>
    <r>
      <rPr>
        <sz val="11"/>
        <color theme="1"/>
        <rFont val="Calibri"/>
        <family val="2"/>
        <scheme val="minor"/>
      </rPr>
      <t xml:space="preserve"> </t>
    </r>
    <r>
      <rPr>
        <i/>
        <sz val="11"/>
        <color theme="1"/>
        <rFont val="Calibri"/>
        <family val="2"/>
        <scheme val="minor"/>
      </rPr>
      <t>(A birth certificate contains minimum information including the individual’s name, sex, date and place of birth, and names of parent(s) where known)</t>
    </r>
  </si>
  <si>
    <t>Population Regiser, Census, or Survey</t>
  </si>
  <si>
    <r>
      <rPr>
        <u/>
        <sz val="11"/>
        <color theme="1"/>
        <rFont val="Calibri"/>
        <family val="2"/>
        <scheme val="minor"/>
      </rPr>
      <t>Percentage of children under 5 years</t>
    </r>
    <r>
      <rPr>
        <sz val="11"/>
        <color theme="1"/>
        <rFont val="Calibri"/>
        <family val="2"/>
        <scheme val="minor"/>
      </rPr>
      <t xml:space="preserve"> old that have had their birth registered</t>
    </r>
  </si>
  <si>
    <t>98.7</t>
  </si>
  <si>
    <t>ADHS 2015/16 https://dhsprogram.com/methodology/survey/survey-display-492.cfm</t>
  </si>
  <si>
    <r>
      <rPr>
        <u/>
        <sz val="11"/>
        <rFont val="Calibri"/>
        <family val="2"/>
        <scheme val="minor"/>
      </rPr>
      <t>Percentage of individuals</t>
    </r>
    <r>
      <rPr>
        <sz val="11"/>
        <rFont val="Calibri"/>
        <family val="2"/>
        <scheme val="minor"/>
      </rPr>
      <t xml:space="preserve"> whose birth was registered by the civil registration system (including delayed adult registrations) at any point during their lifetime</t>
    </r>
  </si>
  <si>
    <r>
      <t xml:space="preserve">Population estimates </t>
    </r>
    <r>
      <rPr>
        <b/>
        <i/>
        <sz val="12"/>
        <rFont val="Calibri"/>
        <family val="2"/>
        <scheme val="minor"/>
      </rPr>
      <t>(based on national estimates from the population census data, ministry of health or sample surveys)</t>
    </r>
  </si>
  <si>
    <t>Total number of births in the territory and jurisdiction of the country or area</t>
  </si>
  <si>
    <t>Official statistics</t>
  </si>
  <si>
    <t>Targets</t>
  </si>
  <si>
    <t>Target (2024)</t>
  </si>
  <si>
    <r>
      <t>1A: Percentage of births in the territory and jurisdiction that are registered within one year of occurrence</t>
    </r>
    <r>
      <rPr>
        <i/>
        <sz val="11"/>
        <color theme="1"/>
        <rFont val="Calibri"/>
        <family val="2"/>
        <scheme val="minor"/>
      </rPr>
      <t xml:space="preserve"> (=100*(line 1)/(line 8), if (line 8) not available use (line 14)) </t>
    </r>
  </si>
  <si>
    <r>
      <t xml:space="preserve">2A: Percentage of births registered accompanied with the issuance of an official birth certificate with minimum information* within one year of occurrence </t>
    </r>
    <r>
      <rPr>
        <i/>
        <sz val="11"/>
        <color theme="1"/>
        <rFont val="Calibri"/>
        <family val="2"/>
        <scheme val="minor"/>
      </rPr>
      <t xml:space="preserve">(=100*(line 5)/(line 1)) </t>
    </r>
    <r>
      <rPr>
        <sz val="11"/>
        <color theme="1"/>
        <rFont val="Calibri"/>
        <family val="2"/>
        <scheme val="minor"/>
      </rPr>
      <t xml:space="preserve">
*Minimum information includes the individual’s name, sex, date and place of birth, and name of parent(s) where known</t>
    </r>
  </si>
  <si>
    <r>
      <t xml:space="preserve">1B: Percentage of children under 5 years old that have had their birth registered </t>
    </r>
    <r>
      <rPr>
        <i/>
        <sz val="11"/>
        <color theme="1"/>
        <rFont val="Calibri"/>
        <family val="2"/>
        <scheme val="minor"/>
      </rPr>
      <t xml:space="preserve">(= line 6), if (line 6) not available use (line 13)) </t>
    </r>
  </si>
  <si>
    <t>Target 1B corresponds to SDG Indicator 16.9.1: Proportion of children under 5 years of age whose births have been registered with a civil authority (see Line 19 below). SDG Indicator 16.9.1 is collected by countries, and will therefore be considered as country data for Target 1B if no other data are submitted.</t>
  </si>
  <si>
    <r>
      <t>1C: Percentage of individuals that have had their birth registered</t>
    </r>
    <r>
      <rPr>
        <i/>
        <sz val="11"/>
        <color theme="1"/>
        <rFont val="Calibri"/>
        <family val="2"/>
        <scheme val="minor"/>
      </rPr>
      <t xml:space="preserve"> (= line 7)</t>
    </r>
  </si>
  <si>
    <t>Date of occurence and timing of registration</t>
  </si>
  <si>
    <t>The date of reference for completing the above table is the date of birth, not the date of registration.</t>
  </si>
  <si>
    <t>The following examples refer to Country A where the legally stipulated time period to register a birth is 3 months.</t>
  </si>
  <si>
    <t>1. A birth which occurred in December 2017 and was registered in January 2018 should be recorded in Line 2 under the year 2017.</t>
  </si>
  <si>
    <t>2. A birth which occurred in January 2018 and was registered in November 2018 should be recorded in Line 3 under the year 2018.</t>
  </si>
  <si>
    <t>3. A birth which occurred in February 2015 and was registered in April 2017 should be recorded in Line 4 under the year 2015.</t>
  </si>
  <si>
    <t>The following table is pre-filled with data from international data sources and is to be used as a reference</t>
  </si>
  <si>
    <t>For Reference: International Database Values</t>
  </si>
  <si>
    <t>Source and Notes</t>
  </si>
  <si>
    <t>Estimates from MICS or DHS</t>
  </si>
  <si>
    <t>Percent of children under 5 years old that have had their birth registered (according to MICS or DHS survey)</t>
  </si>
  <si>
    <r>
      <t>SDG Indicator 16.9.1: Proportion of children under 5 years of age whose births have been registered with a civil authority</t>
    </r>
    <r>
      <rPr>
        <sz val="11"/>
        <rFont val="Calibri"/>
        <family val="2"/>
        <scheme val="minor"/>
      </rPr>
      <t xml:space="preserve">
UNICEF global databases
https://data.unicef.org/topic/child-protection/birth-registration/</t>
    </r>
    <r>
      <rPr>
        <sz val="11"/>
        <color theme="1"/>
        <rFont val="Calibri"/>
        <family val="2"/>
        <scheme val="minor"/>
      </rPr>
      <t xml:space="preserve">
This indicator is collected by countries, and will therefore be considered as country data for target 1B if no other data are submitted.</t>
    </r>
  </si>
  <si>
    <t>Estimates from the United Nations Population Division</t>
  </si>
  <si>
    <t>Total number of births in the national territory</t>
  </si>
  <si>
    <t>United Nations Population Division 
World Population Prospect 2022 Estimates (Compact (most used: estimates and medium projections), Total number of births)
https://population.un.org/wpp/Download/Standard/MostUsed/</t>
  </si>
  <si>
    <t>Total number of children under age 5</t>
  </si>
  <si>
    <t>United Nations Population Division
World Population Prospect 2022 Estimates (Population by five year age groups – both sexes, 0-4 years)
https://population.un.org/wpp/Download/Standard/Population/</t>
  </si>
  <si>
    <t>United Nations Population Division
World Population Prospect 2022 Estimates (Compact (most used: estimates and medium projections), Total population, as of July)
https://population.un.org/wpp/Download/Standard/MostUsed/</t>
  </si>
  <si>
    <t>Notes (limitations or challenges)</t>
  </si>
  <si>
    <t>Table 2: Death Registration</t>
  </si>
  <si>
    <r>
      <t xml:space="preserve">Total number of deaths in the given year registered by the civil registration system </t>
    </r>
    <r>
      <rPr>
        <b/>
        <sz val="11"/>
        <color theme="1"/>
        <rFont val="Calibri"/>
        <family val="2"/>
        <scheme val="minor"/>
      </rPr>
      <t>within one year of occurrence</t>
    </r>
    <r>
      <rPr>
        <sz val="11"/>
        <color theme="1"/>
        <rFont val="Calibri"/>
        <family val="2"/>
        <scheme val="minor"/>
      </rPr>
      <t xml:space="preserve"> (including late death registration)</t>
    </r>
    <r>
      <rPr>
        <i/>
        <sz val="11"/>
        <color theme="1"/>
        <rFont val="Calibri"/>
        <family val="2"/>
        <scheme val="minor"/>
      </rPr>
      <t xml:space="preserve"> (= (line 2)+(line 3))</t>
    </r>
  </si>
  <si>
    <t>United Nations Statistics Division
Demographic Yearbook: Questionnaire on Vital Statistics (Deaths by sex)
https://unstats.un.org/unsd/demographic-social/products/dyb/dyb_2017/</t>
  </si>
  <si>
    <r>
      <rPr>
        <i/>
        <sz val="11"/>
        <color theme="1"/>
        <rFont val="Calibri"/>
        <family val="2"/>
        <scheme val="minor"/>
      </rPr>
      <t>Of which:</t>
    </r>
    <r>
      <rPr>
        <sz val="11"/>
        <color theme="1"/>
        <rFont val="Calibri"/>
        <family val="2"/>
        <scheme val="minor"/>
      </rPr>
      <t xml:space="preserve"> 
Number of deaths in the given year registered by the civil registration system </t>
    </r>
    <r>
      <rPr>
        <b/>
        <sz val="11"/>
        <color theme="1"/>
        <rFont val="Calibri"/>
        <family val="2"/>
        <scheme val="minor"/>
      </rPr>
      <t>within the legally stipulated time period</t>
    </r>
  </si>
  <si>
    <r>
      <rPr>
        <i/>
        <sz val="11"/>
        <color theme="1"/>
        <rFont val="Calibri"/>
        <family val="2"/>
        <scheme val="minor"/>
      </rPr>
      <t>Of which:</t>
    </r>
    <r>
      <rPr>
        <sz val="11"/>
        <color theme="1"/>
        <rFont val="Calibri"/>
        <family val="2"/>
        <scheme val="minor"/>
      </rPr>
      <t xml:space="preserve">
Number of deaths in the given year registered by the civil registration system </t>
    </r>
    <r>
      <rPr>
        <b/>
        <sz val="11"/>
        <color theme="1"/>
        <rFont val="Calibri"/>
        <family val="2"/>
        <scheme val="minor"/>
      </rPr>
      <t>after the legally stipulated time period but within 1 year of occurrence</t>
    </r>
    <r>
      <rPr>
        <sz val="11"/>
        <color theme="1"/>
        <rFont val="Calibri"/>
        <family val="2"/>
        <scheme val="minor"/>
      </rPr>
      <t xml:space="preserve"> (late </t>
    </r>
    <r>
      <rPr>
        <sz val="11"/>
        <rFont val="Calibri"/>
        <family val="2"/>
        <scheme val="minor"/>
      </rPr>
      <t>civil</t>
    </r>
    <r>
      <rPr>
        <sz val="11"/>
        <color theme="1"/>
        <rFont val="Calibri"/>
        <family val="2"/>
        <scheme val="minor"/>
      </rPr>
      <t xml:space="preserve"> registration)</t>
    </r>
  </si>
  <si>
    <r>
      <t xml:space="preserve">Number of deaths in the given year registered by the civil registration system </t>
    </r>
    <r>
      <rPr>
        <b/>
        <sz val="11"/>
        <color theme="1"/>
        <rFont val="Calibri"/>
        <family val="2"/>
        <scheme val="minor"/>
      </rPr>
      <t>after 1 year of occurrence</t>
    </r>
    <r>
      <rPr>
        <sz val="11"/>
        <color theme="1"/>
        <rFont val="Calibri"/>
        <family val="2"/>
        <scheme val="minor"/>
      </rPr>
      <t xml:space="preserve"> (delayed </t>
    </r>
    <r>
      <rPr>
        <sz val="11"/>
        <rFont val="Calibri"/>
        <family val="2"/>
        <scheme val="minor"/>
      </rPr>
      <t>civil</t>
    </r>
    <r>
      <rPr>
        <sz val="11"/>
        <color rgb="FFFF0000"/>
        <rFont val="Calibri"/>
        <family val="2"/>
        <scheme val="minor"/>
      </rPr>
      <t xml:space="preserve"> </t>
    </r>
    <r>
      <rPr>
        <sz val="11"/>
        <color theme="1"/>
        <rFont val="Calibri"/>
        <family val="2"/>
        <scheme val="minor"/>
      </rPr>
      <t>registration)</t>
    </r>
  </si>
  <si>
    <t>The data for 2020-2021 аrе adjusted based on the late registrations of the remains of soldiers from the 44-day war in 2020, identified in later periods.</t>
  </si>
  <si>
    <r>
      <t xml:space="preserve">Total number of deaths in the given year registered by the civil registration system </t>
    </r>
    <r>
      <rPr>
        <b/>
        <sz val="11"/>
        <color theme="1"/>
        <rFont val="Calibri"/>
        <family val="2"/>
        <scheme val="minor"/>
      </rPr>
      <t>within one year of occurrence for which a death certificate was issued</t>
    </r>
    <r>
      <rPr>
        <sz val="11"/>
        <color theme="1"/>
        <rFont val="Calibri"/>
        <family val="2"/>
        <scheme val="minor"/>
      </rPr>
      <t xml:space="preserve"> </t>
    </r>
    <r>
      <rPr>
        <i/>
        <sz val="11"/>
        <color theme="1"/>
        <rFont val="Calibri"/>
        <family val="2"/>
        <scheme val="minor"/>
      </rPr>
      <t>(A death certificate contains minimum information including deceased’s name, date of death, sex, and age)</t>
    </r>
  </si>
  <si>
    <t>Population estimates</t>
  </si>
  <si>
    <t>Total number of deaths in the territory and jurisdiction of the country or area (based on estimates from the ministry of health, population census data or sample surveys)</t>
  </si>
  <si>
    <r>
      <t xml:space="preserve">1D: Percentage of all deaths that are registered within one year of occurrence </t>
    </r>
    <r>
      <rPr>
        <i/>
        <sz val="11"/>
        <color theme="1"/>
        <rFont val="Calibri"/>
        <family val="2"/>
        <scheme val="minor"/>
      </rPr>
      <t>(=100*(line 1)/(line 6), if (line 6) not available use (line 9))</t>
    </r>
  </si>
  <si>
    <r>
      <t xml:space="preserve">2B: Percentage of deaths registered accompanied with the issuance of an official death certificate with minimum information* within one year of occurrence </t>
    </r>
    <r>
      <rPr>
        <i/>
        <sz val="11"/>
        <color theme="1"/>
        <rFont val="Calibri"/>
        <family val="2"/>
        <scheme val="minor"/>
      </rPr>
      <t xml:space="preserve">(=100*(line 5)/(line 1))
</t>
    </r>
    <r>
      <rPr>
        <sz val="11"/>
        <color theme="1"/>
        <rFont val="Calibri"/>
        <family val="2"/>
        <scheme val="minor"/>
      </rPr>
      <t>*Minimum information includes the deceased’s name, date of death, sex, and age.</t>
    </r>
  </si>
  <si>
    <t>Date of occurrence and timing of registration</t>
  </si>
  <si>
    <t>The date of reference for completing the above table is the date of death, not the date of registration.</t>
  </si>
  <si>
    <t>The following examples refer to Country A where the legally stipulated time period to register a death is 3 months.</t>
  </si>
  <si>
    <t>1. A death which occurred in December 2017 and was registered in January 2018 should be recorded in Line 2 under the year 2017.</t>
  </si>
  <si>
    <t>2. A death which occurred in January 2018 and was registered in November 2018 should be recorded in Line 3 under the year 2018.</t>
  </si>
  <si>
    <t>3. A death which occurred in February 2015 and was registered in April 2017 should be recorded in Line 4 under the year 2015.</t>
  </si>
  <si>
    <t>Population estimates from the United Nations Population Division</t>
  </si>
  <si>
    <t>Total number of deaths in the national territory</t>
  </si>
  <si>
    <t>United Nations Population Division
World Population Prospect 2022 Estimates (Compact (most used: estimates and medium projections), Total number of deaths)
https://population.un.org/wpp/Download/Standard/MostUsed/</t>
  </si>
  <si>
    <t>Table 3: Causes of Death</t>
  </si>
  <si>
    <t>Number of deaths in different settings</t>
  </si>
  <si>
    <r>
      <rPr>
        <sz val="11"/>
        <rFont val="Calibri"/>
        <family val="2"/>
        <scheme val="minor"/>
      </rPr>
      <t>N</t>
    </r>
    <r>
      <rPr>
        <sz val="11"/>
        <color theme="1"/>
        <rFont val="Calibri"/>
        <family val="2"/>
        <scheme val="minor"/>
      </rPr>
      <t>umber of deaths occurring in health facilities or with the attention of a medical practitioner</t>
    </r>
  </si>
  <si>
    <t>The Number of deaths occurred in health facilities which have their underlying cause of death codes  according to the standards defined by ICD-10</t>
  </si>
  <si>
    <r>
      <rPr>
        <i/>
        <sz val="11"/>
        <color theme="1"/>
        <rFont val="Calibri"/>
        <family val="2"/>
        <scheme val="minor"/>
      </rPr>
      <t>Of which:</t>
    </r>
    <r>
      <rPr>
        <sz val="11"/>
        <color theme="1"/>
        <rFont val="Calibri"/>
        <family val="2"/>
        <scheme val="minor"/>
      </rPr>
      <t xml:space="preserve">
Number of deaths occurring in health facilities or with the attention of a medical practitioner which have a medically certified cause of death recorded using the international form of medical certificate of cause of death (MCCD)</t>
    </r>
  </si>
  <si>
    <t>3</t>
  </si>
  <si>
    <r>
      <rPr>
        <i/>
        <sz val="11"/>
        <color theme="1"/>
        <rFont val="Calibri"/>
        <family val="2"/>
        <scheme val="minor"/>
      </rPr>
      <t>Of which:</t>
    </r>
    <r>
      <rPr>
        <sz val="11"/>
        <color theme="1"/>
        <rFont val="Calibri"/>
        <family val="2"/>
        <scheme val="minor"/>
      </rPr>
      <t xml:space="preserve">
Number of deaths occurring in health facilities or with the attention of a medical practitioner which have their underlying cause of death codes derived according to the standards defined by ICD (latest version as appropriate)</t>
    </r>
  </si>
  <si>
    <t>4</t>
  </si>
  <si>
    <r>
      <rPr>
        <i/>
        <sz val="11"/>
        <color theme="1"/>
        <rFont val="Calibri"/>
        <family val="2"/>
      </rPr>
      <t xml:space="preserve">Of which:
</t>
    </r>
    <r>
      <rPr>
        <sz val="11"/>
        <color theme="1"/>
        <rFont val="Calibri"/>
        <family val="2"/>
      </rPr>
      <t>Number of deaths occurring in health facilities or with the attention of a medical practitioner with the underlying causes of death coded as ill-defined or unknown cause</t>
    </r>
  </si>
  <si>
    <r>
      <rPr>
        <i/>
        <sz val="11"/>
        <color theme="1"/>
        <rFont val="Calibri"/>
        <family val="2"/>
        <scheme val="minor"/>
      </rPr>
      <t>of which</t>
    </r>
    <r>
      <rPr>
        <sz val="11"/>
        <color theme="1"/>
        <rFont val="Calibri"/>
        <family val="2"/>
        <scheme val="minor"/>
      </rPr>
      <t>:</t>
    </r>
    <r>
      <rPr>
        <b/>
        <sz val="11"/>
        <color theme="1"/>
        <rFont val="Calibri"/>
        <family val="2"/>
        <scheme val="minor"/>
      </rPr>
      <t xml:space="preserve"> </t>
    </r>
    <r>
      <rPr>
        <b/>
        <u/>
        <sz val="11"/>
        <color theme="1"/>
        <rFont val="Calibri"/>
        <family val="2"/>
        <scheme val="minor"/>
      </rPr>
      <t>in 2020</t>
    </r>
    <r>
      <rPr>
        <sz val="11"/>
        <color theme="1"/>
        <rFont val="Calibri"/>
        <family val="2"/>
        <scheme val="minor"/>
      </rPr>
      <t xml:space="preserve">: R00-R53=51; R54 =34;  R55-R98=39, R99=219; </t>
    </r>
    <r>
      <rPr>
        <b/>
        <u/>
        <sz val="11"/>
        <color theme="1"/>
        <rFont val="Calibri"/>
        <family val="2"/>
        <scheme val="minor"/>
      </rPr>
      <t>in 2021:</t>
    </r>
    <r>
      <rPr>
        <b/>
        <sz val="11"/>
        <color theme="1"/>
        <rFont val="Calibri"/>
        <family val="2"/>
        <scheme val="minor"/>
      </rPr>
      <t xml:space="preserve"> </t>
    </r>
    <r>
      <rPr>
        <sz val="11"/>
        <color theme="1"/>
        <rFont val="Calibri"/>
        <family val="2"/>
        <scheme val="minor"/>
      </rPr>
      <t xml:space="preserve">R00-R53=37; R54 =4;  R55-R98=30, R99=259;  </t>
    </r>
    <r>
      <rPr>
        <b/>
        <u/>
        <sz val="11"/>
        <color theme="1"/>
        <rFont val="Calibri"/>
        <family val="2"/>
        <scheme val="minor"/>
      </rPr>
      <t>in 2022:</t>
    </r>
    <r>
      <rPr>
        <sz val="11"/>
        <color theme="1"/>
        <rFont val="Calibri"/>
        <family val="2"/>
        <scheme val="minor"/>
      </rPr>
      <t xml:space="preserve"> R00-R53=30; R54 =6;  R55-R98=28, R99=294;  </t>
    </r>
    <r>
      <rPr>
        <b/>
        <u/>
        <sz val="11"/>
        <color theme="1"/>
        <rFont val="Calibri"/>
        <family val="2"/>
        <scheme val="minor"/>
      </rPr>
      <t>in 2023:</t>
    </r>
    <r>
      <rPr>
        <b/>
        <sz val="11"/>
        <color theme="1"/>
        <rFont val="Calibri"/>
        <family val="2"/>
        <scheme val="minor"/>
      </rPr>
      <t xml:space="preserve"> </t>
    </r>
    <r>
      <rPr>
        <sz val="11"/>
        <color theme="1"/>
        <rFont val="Calibri"/>
        <family val="2"/>
        <scheme val="minor"/>
      </rPr>
      <t>R00-R53=36; R54 =53;  R55-R98=61, R99=300.</t>
    </r>
  </si>
  <si>
    <t>Number of deaths taking place outside of a health facility and without the attention of a medical practitioner (community deaths)</t>
  </si>
  <si>
    <r>
      <t xml:space="preserve">1E (adjusted): Percentage of all deaths occurring in health facilities or with the attention of a medical practitioner that have a medically certified cause of death recorded using the international form of the death certificate </t>
    </r>
    <r>
      <rPr>
        <i/>
        <sz val="11"/>
        <color theme="1"/>
        <rFont val="Calibri"/>
        <family val="2"/>
        <scheme val="minor"/>
      </rPr>
      <t>(=100*(line 2)/(line 1))</t>
    </r>
  </si>
  <si>
    <r>
      <t xml:space="preserve">3C: Percentage of deaths occurring in health facilities or with the attention of a medical practitioner that have their underlying cause of death code derived from the medical certificate according to the standards defined by ICD (latest version as appropriate) </t>
    </r>
    <r>
      <rPr>
        <i/>
        <sz val="11"/>
        <color theme="1"/>
        <rFont val="Calibri"/>
        <family val="2"/>
        <scheme val="minor"/>
      </rPr>
      <t>(=100*(line 3)/(line 1))</t>
    </r>
  </si>
  <si>
    <r>
      <t xml:space="preserve">3D (adjusted): Percentage of deaths occurring in health facilities or with the attention of a medical practitioner with the underlying causes of death coded as ill-defined or unknown cause </t>
    </r>
    <r>
      <rPr>
        <i/>
        <sz val="11"/>
        <color theme="1"/>
        <rFont val="Calibri"/>
        <family val="2"/>
        <scheme val="minor"/>
      </rPr>
      <t>(=100*(line 4)/(line 1))</t>
    </r>
  </si>
  <si>
    <t>Sources and Notes</t>
  </si>
  <si>
    <t>Estimates from WHO Mortality Database</t>
  </si>
  <si>
    <t>Number of deaths with the underlying causes of death coded as ill-defined or unknown cause</t>
  </si>
  <si>
    <t>WHO Mortality Database:
https://platform.who.int/mortality/themes/theme-details/MDB/ill-defined-diseases</t>
  </si>
  <si>
    <t>Contextual questions</t>
  </si>
  <si>
    <t>Yes / No</t>
  </si>
  <si>
    <t>Additional Comments (optional)</t>
  </si>
  <si>
    <t>10</t>
  </si>
  <si>
    <t>Since 2015, have you introduced or updated courses in medical schools on certification of causes of death?</t>
  </si>
  <si>
    <t>In the process of training and subsequent improvement, clinical residents and doctors take a course on ICD-10.</t>
  </si>
  <si>
    <t>11</t>
  </si>
  <si>
    <t>Do you periodically re-train physicians on certification of causes of death?</t>
  </si>
  <si>
    <t>Coding of causes of death is included in the general training program.</t>
  </si>
  <si>
    <t>12</t>
  </si>
  <si>
    <t>Are there any formal trainings provided (e.g., courses in medical school, in-service training, continuous professional education, etc.) by health institutions to authorized certifiers of death certificate (doctors or coroners)?</t>
  </si>
  <si>
    <t>There is no separate course on certification of causes of death. Coding of causes of death is included in the general training program.</t>
  </si>
  <si>
    <t>13</t>
  </si>
  <si>
    <t>Is there an established process in your country for checking the quality of cause of death data? If yes, please provide details in the comments.</t>
  </si>
  <si>
    <t>Armenia does not have an established process for checking the quality of causes of death data. Nevertheless, the National Health Institute together with the Ministry of Health and Statistical Committee compare the data, if an issue appears.  For example, upon receiving the death certificate from the Civil Status Acts Registration Agency, other relevant agencies might verify the data indicated in the death certificate with the data of the medical statement and make corrections.  
However, we don’t have a special commission which is assigned to check all documents, it can be conducted only if a certain issue occurs, by appointing a forensic medical examination</t>
  </si>
  <si>
    <t>14</t>
  </si>
  <si>
    <t>Does the country use a medical certificate of cause of death that is compliant with the standard WHO International Form of Medical Certificate of Cause of Death for recording the cause of death? If another form is used, please attach.</t>
  </si>
  <si>
    <t>The medical death certificate was revised and approved by order of the RA Ministry of Health in 2017, and at the same time, guidelines for filling out a medical death certificate were developed and approved by order of the Ministry of Health. Doctors use this guide when completing a medical death certificate.</t>
  </si>
  <si>
    <r>
      <t xml:space="preserve">If </t>
    </r>
    <r>
      <rPr>
        <b/>
        <u/>
        <sz val="11"/>
        <color rgb="FFFF0000"/>
        <rFont val="Calibri"/>
        <family val="2"/>
        <scheme val="minor"/>
      </rPr>
      <t>yes</t>
    </r>
    <r>
      <rPr>
        <b/>
        <sz val="11"/>
        <rFont val="Calibri"/>
        <family val="2"/>
        <scheme val="minor"/>
      </rPr>
      <t xml:space="preserve"> to question 14, please answer question 14.1, 14.2, and 14.3.
If </t>
    </r>
    <r>
      <rPr>
        <b/>
        <u/>
        <sz val="11"/>
        <color rgb="FFFF0000"/>
        <rFont val="Calibri"/>
        <family val="2"/>
        <scheme val="minor"/>
      </rPr>
      <t>no</t>
    </r>
    <r>
      <rPr>
        <b/>
        <sz val="11"/>
        <rFont val="Calibri"/>
        <family val="2"/>
        <scheme val="minor"/>
      </rPr>
      <t>, please move to question 15</t>
    </r>
  </si>
  <si>
    <t>14.1</t>
  </si>
  <si>
    <t>Please indicate which revision of the International Classification of Diseases (ICD) is used in your country (e.g., ICD-10, ICD-11), or the name of any other classification used (e.g., ICD-10CM, ICD-10AM, ICD-10TM, ICD SMoL etc.)</t>
  </si>
  <si>
    <t>ICD-10</t>
  </si>
  <si>
    <t>14.2</t>
  </si>
  <si>
    <t>Do you periodically train mortality coders on the ICD coding procedures? If yes, please summarize the trainings in the comments.</t>
  </si>
  <si>
    <t>14.3</t>
  </si>
  <si>
    <t>Does a permanent unit/cadre of mortality coders exist in the country?</t>
  </si>
  <si>
    <t>National Institute of Health deals with coding issues</t>
  </si>
  <si>
    <t>Is medicolegal death investigation (MLDI) routinely used on deaths with unknown causes, unnatural, suspicious deaths, and deaths of public health importance?</t>
  </si>
  <si>
    <t>The autopsy is carried out in accordance with RA law on “Medical aid and service of the population” and the order of the Ministry of Health on “Approving the exemplary forms of the autopsy protocol and the procedure for completing them” and other order</t>
  </si>
  <si>
    <t>Is verbal autopsy systematically used in death registration? If yes, please specify how (answer "yes" to as many as those apply):</t>
  </si>
  <si>
    <t>When a death has been notified or registered, an interviewer is sent to conduct a verbal autopsy to determine the cause of death and integrate information in the CRVS system.</t>
  </si>
  <si>
    <t>Verbal autopsy interactions are used to promote death registration (for example: for awareness creation and raising, distributing death registration forms, collecting filled-in death registration forms, etc.)</t>
  </si>
  <si>
    <t>Other, please specify</t>
  </si>
  <si>
    <t>Is regular training on verbal autopsy interviews provided to frontline health or community-based workers ?</t>
  </si>
  <si>
    <t>Have you established a sample size of deaths occurring outside of a medical facility or without the attention of a medical practitioner for verbal autopsy? If so, please provide the yearly sample size.</t>
  </si>
  <si>
    <r>
      <t xml:space="preserve">If </t>
    </r>
    <r>
      <rPr>
        <b/>
        <u/>
        <sz val="11"/>
        <color rgb="FFFF0000"/>
        <rFont val="Calibri"/>
        <family val="2"/>
        <scheme val="minor"/>
      </rPr>
      <t>yes</t>
    </r>
    <r>
      <rPr>
        <b/>
        <sz val="11"/>
        <rFont val="Calibri"/>
        <family val="2"/>
        <scheme val="minor"/>
      </rPr>
      <t xml:space="preserve"> to question 18, please answer question 18.1, and 18.2</t>
    </r>
  </si>
  <si>
    <t>Is the sample nationally representative?</t>
  </si>
  <si>
    <t>Is verbal autopsy integrated into the civil registration and vital statistics system?</t>
  </si>
  <si>
    <t>Table 4: Vital Statistics</t>
  </si>
  <si>
    <t>Please enter whether the statements are correct or not. The target year (lines 1, 6, 12, 17 and 22) should be the year by which your country aims to achieve the target.</t>
  </si>
  <si>
    <t>Baseline
(2015)</t>
  </si>
  <si>
    <t>Midterm
(2019)</t>
  </si>
  <si>
    <t>2024 Review
(2024)</t>
  </si>
  <si>
    <t>Target Year</t>
  </si>
  <si>
    <t>If the target has been achieved, please indicate the year</t>
  </si>
  <si>
    <t>Vital Statistics Production Targets</t>
  </si>
  <si>
    <t>Target 3A - Production of birth statistics</t>
  </si>
  <si>
    <t>Yes/No</t>
  </si>
  <si>
    <t>Nationally representative statistics on births are produced from registration records or other valid administrative data sources</t>
  </si>
  <si>
    <r>
      <rPr>
        <b/>
        <i/>
        <sz val="11"/>
        <color theme="1"/>
        <rFont val="Calibri"/>
        <family val="2"/>
        <scheme val="minor"/>
      </rPr>
      <t>They include:</t>
    </r>
    <r>
      <rPr>
        <sz val="11"/>
        <color theme="1"/>
        <rFont val="Calibri"/>
        <family val="2"/>
        <scheme val="minor"/>
      </rPr>
      <t xml:space="preserve">
Age of mother </t>
    </r>
  </si>
  <si>
    <t>Sex of child</t>
  </si>
  <si>
    <t xml:space="preserve">Geographic area/Administrative subdivision for place of birth (occurrence) </t>
  </si>
  <si>
    <t xml:space="preserve"> </t>
  </si>
  <si>
    <t>Geographic area/Administrative subdivision for place of usual residence of the mother</t>
  </si>
  <si>
    <t>Target 3B - Production of death statistics</t>
  </si>
  <si>
    <t>Nationally representative statistics on deaths are produced from registration records or other valid administrative data sources</t>
  </si>
  <si>
    <r>
      <rPr>
        <b/>
        <i/>
        <sz val="11"/>
        <color theme="1"/>
        <rFont val="Calibri"/>
        <family val="2"/>
        <scheme val="minor"/>
      </rPr>
      <t>They include</t>
    </r>
    <r>
      <rPr>
        <b/>
        <sz val="11"/>
        <color theme="1"/>
        <rFont val="Calibri"/>
        <family val="2"/>
        <scheme val="minor"/>
      </rPr>
      <t>:</t>
    </r>
    <r>
      <rPr>
        <sz val="11"/>
        <color theme="1"/>
        <rFont val="Calibri"/>
        <family val="2"/>
        <scheme val="minor"/>
      </rPr>
      <t xml:space="preserve">
Age</t>
    </r>
  </si>
  <si>
    <t>Geographic area/Administrative subdivision for place of death (occurrence)</t>
  </si>
  <si>
    <t>Geographic area/Administrative subdivision for place of usual residence of the deceased</t>
  </si>
  <si>
    <t>Cause of death as defined by ICD</t>
  </si>
  <si>
    <t>Vital Statistics Dissemination Targets</t>
  </si>
  <si>
    <t>Target 3F - Dissemination of birth and death statistics</t>
  </si>
  <si>
    <r>
      <t xml:space="preserve">Key summary tabulations of vital statistics on </t>
    </r>
    <r>
      <rPr>
        <b/>
        <sz val="11"/>
        <color theme="1"/>
        <rFont val="Calibri"/>
        <family val="2"/>
        <scheme val="minor"/>
      </rPr>
      <t>births and deaths</t>
    </r>
    <r>
      <rPr>
        <sz val="11"/>
        <color theme="1"/>
        <rFont val="Calibri"/>
        <family val="2"/>
        <scheme val="minor"/>
      </rPr>
      <t xml:space="preserve"> using registration or other administrative records as the primary source, are made available in the public domain in electronic format annually, and within </t>
    </r>
    <r>
      <rPr>
        <b/>
        <sz val="11"/>
        <color theme="1"/>
        <rFont val="Calibri"/>
        <family val="2"/>
        <scheme val="minor"/>
      </rPr>
      <t>one calendar year</t>
    </r>
  </si>
  <si>
    <t>Dissiminated in the public domain in electronic format monthly: https://www.armstat.am/file/calendar/Ind_calendar-2024_en.pdf#page=21 , ## 92-100.</t>
  </si>
  <si>
    <r>
      <rPr>
        <b/>
        <i/>
        <sz val="11"/>
        <color theme="1"/>
        <rFont val="Calibri"/>
        <family val="2"/>
        <scheme val="minor"/>
      </rPr>
      <t>For these tabulations</t>
    </r>
    <r>
      <rPr>
        <b/>
        <sz val="11"/>
        <color theme="1"/>
        <rFont val="Calibri"/>
        <family val="2"/>
        <scheme val="minor"/>
      </rPr>
      <t>:</t>
    </r>
    <r>
      <rPr>
        <sz val="11"/>
        <color theme="1"/>
        <rFont val="Calibri"/>
        <family val="2"/>
        <scheme val="minor"/>
      </rPr>
      <t xml:space="preserve">
Registration records are used as the primary source</t>
    </r>
  </si>
  <si>
    <t>Tabulations are produced annually</t>
  </si>
  <si>
    <t>Tabulations are disseminated electronically</t>
  </si>
  <si>
    <t>Tabulations are available within one calendar year</t>
  </si>
  <si>
    <t>Target 3G - Dissemination of statistics on causes of deaths</t>
  </si>
  <si>
    <r>
      <t xml:space="preserve">Key summary tabulations of vital statistics on </t>
    </r>
    <r>
      <rPr>
        <b/>
        <sz val="11"/>
        <color theme="1"/>
        <rFont val="Calibri"/>
        <family val="2"/>
        <scheme val="minor"/>
      </rPr>
      <t>causes of death</t>
    </r>
    <r>
      <rPr>
        <sz val="11"/>
        <color theme="1"/>
        <rFont val="Calibri"/>
        <family val="2"/>
        <scheme val="minor"/>
      </rPr>
      <t xml:space="preserve"> using registration or other administrative records as the primary source, are made available in the public domain in electronic format annually, and within </t>
    </r>
    <r>
      <rPr>
        <b/>
        <sz val="11"/>
        <color theme="1"/>
        <rFont val="Calibri"/>
        <family val="2"/>
        <scheme val="minor"/>
      </rPr>
      <t>two calendar year</t>
    </r>
  </si>
  <si>
    <t xml:space="preserve">Within one year according to the Annual Statistical Programs </t>
  </si>
  <si>
    <r>
      <rPr>
        <b/>
        <i/>
        <sz val="11"/>
        <color theme="1"/>
        <rFont val="Calibri"/>
        <family val="2"/>
        <scheme val="minor"/>
      </rPr>
      <t>For these tabulations:</t>
    </r>
    <r>
      <rPr>
        <sz val="11"/>
        <color theme="1"/>
        <rFont val="Calibri"/>
        <family val="2"/>
        <scheme val="minor"/>
      </rPr>
      <t xml:space="preserve">
Registration records are used as the primary source</t>
    </r>
  </si>
  <si>
    <t>Tabulations disseminated electronically</t>
  </si>
  <si>
    <t>Tabulations are available within two calendar year</t>
  </si>
  <si>
    <t>Target 3H</t>
  </si>
  <si>
    <r>
      <t xml:space="preserve">An accurate, complete and timely </t>
    </r>
    <r>
      <rPr>
        <b/>
        <sz val="11"/>
        <color theme="1"/>
        <rFont val="Calibri"/>
        <family val="2"/>
        <scheme val="minor"/>
      </rPr>
      <t>vital statistics report</t>
    </r>
    <r>
      <rPr>
        <sz val="11"/>
        <color theme="1"/>
        <rFont val="Calibri"/>
        <family val="2"/>
        <scheme val="minor"/>
      </rPr>
      <t xml:space="preserve"> for the previous two years, using registration records or other routine administrative sources as the primary source, is </t>
    </r>
    <r>
      <rPr>
        <b/>
        <sz val="11"/>
        <color theme="1"/>
        <rFont val="Calibri"/>
        <family val="2"/>
        <scheme val="minor"/>
      </rPr>
      <t>made available in the public domain</t>
    </r>
  </si>
  <si>
    <t>"The Demographic Handbook of Armenia, 2023" https://www.armstat.am/en/?nid=82&amp;id=2624</t>
  </si>
  <si>
    <r>
      <rPr>
        <b/>
        <i/>
        <sz val="11"/>
        <color theme="1"/>
        <rFont val="Calibri"/>
        <family val="2"/>
        <scheme val="minor"/>
      </rPr>
      <t>For the report:</t>
    </r>
    <r>
      <rPr>
        <sz val="11"/>
        <color theme="1"/>
        <rFont val="Calibri"/>
        <family val="2"/>
        <scheme val="minor"/>
      </rPr>
      <t xml:space="preserve">
Registration records are used as the primary source</t>
    </r>
  </si>
  <si>
    <t>Information is available for the previous two years</t>
  </si>
  <si>
    <t>Tabulations are available in the public domain</t>
  </si>
  <si>
    <t>N/A</t>
  </si>
  <si>
    <t>Table 5: Implementation steps</t>
  </si>
  <si>
    <t>The Regional Action Framework outlines implementation steps which countries should undertake. These steps follow a logical sequence, with the establishment of multisectoral coordination mechanisms and comprehensive assessments providing the preparatory steps for developing national comprehensive strategies.
Questions in this implementation steps tab cover five of the eight implementation steps because the remaining implementation steps are covered by questions in other tabs in this questionnaire.</t>
  </si>
  <si>
    <t>1. Establish an effective and sustainable national CRVS coordination mechanism comprising all relevant stakeholders</t>
  </si>
  <si>
    <t>Questions</t>
  </si>
  <si>
    <t>Additional comments (optional)</t>
  </si>
  <si>
    <t>Your country reported to ESCAP in the 2015 baseline and/or 2019 questionnaire(s) that it established a national CRVS coordination mechanism.</t>
  </si>
  <si>
    <t>'Yes' - Verify the information below and add if necessary
'No' - Fill the section below</t>
  </si>
  <si>
    <t>Weekly</t>
  </si>
  <si>
    <t>Has your country established a national CRVS coordination mechanism?</t>
  </si>
  <si>
    <t xml:space="preserve">Back in 2015 by the Order of the Minister of Justice a Multi-Sectoral Working Group was created to act as a national coordination mechanism for Civil Registration and Vital Statistics and to ensure proper execution of the commitments as per Resolution and Regional Action Framework, and development of a national strategy on development of relevant systems, which will cover also monitoring and evaluation thereof, definition of target indicators, as well as implementation of other actions envisaged by the Regional Action Framework. During the Covid-19 Pandemic the works have been stopped and not restored yet. 
</t>
  </si>
  <si>
    <t>Monthly</t>
  </si>
  <si>
    <r>
      <t xml:space="preserve">If </t>
    </r>
    <r>
      <rPr>
        <b/>
        <u/>
        <sz val="12"/>
        <color rgb="FFFF0000"/>
        <rFont val="Calibri"/>
        <family val="2"/>
        <scheme val="minor"/>
      </rPr>
      <t>yes</t>
    </r>
    <r>
      <rPr>
        <sz val="12"/>
        <rFont val="Calibri"/>
        <family val="2"/>
        <scheme val="minor"/>
      </rPr>
      <t xml:space="preserve"> </t>
    </r>
    <r>
      <rPr>
        <b/>
        <sz val="12"/>
        <rFont val="Calibri"/>
        <family val="2"/>
        <scheme val="minor"/>
      </rPr>
      <t>to question 1, please answer question 1.1-1.7</t>
    </r>
  </si>
  <si>
    <t>Bi-monthly</t>
  </si>
  <si>
    <t>Please list the Members and their official positions</t>
  </si>
  <si>
    <t>Members of the National Civil Registration and Vital Statistics coordination working group:
1. Ministry of Justice
2. Ministry of Health
3. Ministry of Labor and Social Affairs
4. Police and
5. National Statistical Service
Multi-Sectoral Working Group was aimed at effective and sustainable national CRVS coordination mechanism comprising all relevant stakeholders.</t>
  </si>
  <si>
    <t>Quarterly</t>
  </si>
  <si>
    <t>Date of establishment?</t>
  </si>
  <si>
    <t>24 December 2015</t>
  </si>
  <si>
    <t>Bi- Annually</t>
  </si>
  <si>
    <t>To what Institution/person does the mechanism report?</t>
  </si>
  <si>
    <t>To the Head of Civil Status Acts Registration Agency of the Ministry of Justice</t>
  </si>
  <si>
    <t>Other (please specify)</t>
  </si>
  <si>
    <t>How frequently do members meet? (Please Select)</t>
  </si>
  <si>
    <t>The working group meetings take place twice a year, but the frequency can be more often if required.</t>
  </si>
  <si>
    <t>What was the date of the last meeting?</t>
  </si>
  <si>
    <t>The last meeting was held until 2019 Covid Pandemic</t>
  </si>
  <si>
    <t>Is the National CRVS Focal Point a member?</t>
  </si>
  <si>
    <t xml:space="preserve">Yes </t>
  </si>
  <si>
    <t>Has the coordination mechanism established any working groups or taskforces?</t>
  </si>
  <si>
    <t>Additional comments:</t>
  </si>
  <si>
    <t>Annually</t>
  </si>
  <si>
    <t>2. Conduct a standards-based comprehensive assessment of CRVS in the territory, which is inclusive of all relevant stakeholders, for the purpose of identifying gaps and making recommendations that will be the foundation of a comprehensive multisectoral national CRVS strategy</t>
  </si>
  <si>
    <t>A standards-based comprehensive assessment of CRVS should be conducted using a tool such as Improving the Quality and Use of Birth, Death and Cause-of-death Information: Guidance for a Standards-based Review of Country Practices (World Health Organization and the University of Queensland Health Information Systems Knowledge Hub, 2010 (https://www.who.int/healthinfo/tool_cod_2010.pdf?ua=1))</t>
  </si>
  <si>
    <t>Your country reported to ESCAP in the 2015 baseline and/or 2019 questionnaire(s) that it conducted a standards-based comprehensive assessment of CRVS.</t>
  </si>
  <si>
    <r>
      <t xml:space="preserve">Has your country conducted a standards-based comprehensive assessment of CRVS*? If yes, please briefly describe the methods used.
</t>
    </r>
    <r>
      <rPr>
        <b/>
        <sz val="10"/>
        <rFont val="Calibri"/>
        <family val="2"/>
        <scheme val="minor"/>
      </rPr>
      <t>*Please refer to the "Definitions" tab for more information.</t>
    </r>
  </si>
  <si>
    <r>
      <t xml:space="preserve">If </t>
    </r>
    <r>
      <rPr>
        <b/>
        <u/>
        <sz val="12"/>
        <color rgb="FFFF0000"/>
        <rFont val="Calibri"/>
        <family val="2"/>
        <scheme val="minor"/>
      </rPr>
      <t>yes</t>
    </r>
    <r>
      <rPr>
        <sz val="12"/>
        <rFont val="Calibri"/>
        <family val="2"/>
        <scheme val="minor"/>
      </rPr>
      <t xml:space="preserve"> </t>
    </r>
    <r>
      <rPr>
        <b/>
        <sz val="12"/>
        <rFont val="Calibri"/>
        <family val="2"/>
        <scheme val="minor"/>
      </rPr>
      <t xml:space="preserve">to question 2, please answer question 2.1-2.6 and attach a copy of the assessment.
If </t>
    </r>
    <r>
      <rPr>
        <b/>
        <u/>
        <sz val="12"/>
        <color rgb="FFFF0000"/>
        <rFont val="Calibri"/>
        <family val="2"/>
        <scheme val="minor"/>
      </rPr>
      <t>no</t>
    </r>
    <r>
      <rPr>
        <b/>
        <sz val="12"/>
        <rFont val="Calibri"/>
        <family val="2"/>
        <scheme val="minor"/>
      </rPr>
      <t xml:space="preserve"> to question 2, please answer question 2.7</t>
    </r>
  </si>
  <si>
    <t>Was the assessment (co)produced by a government agency/ministry?</t>
  </si>
  <si>
    <t>An assessment of CRVS has not been conducted as such. Meanwhile it is worth mentioning that some kind of monitoring of the process has been carried out via daily cooperation of the CRVS coordination mechanism members.</t>
  </si>
  <si>
    <t>Was the national CRVS coordination mechanism involved?</t>
  </si>
  <si>
    <r>
      <t xml:space="preserve">Is the report published? </t>
    </r>
    <r>
      <rPr>
        <i/>
        <sz val="12"/>
        <rFont val="Calibri"/>
        <family val="2"/>
        <scheme val="minor"/>
      </rPr>
      <t>[If yes, please add link]</t>
    </r>
  </si>
  <si>
    <r>
      <t xml:space="preserve">Was support provided by development partners? </t>
    </r>
    <r>
      <rPr>
        <i/>
        <sz val="12"/>
        <rFont val="Calibri"/>
        <family val="2"/>
        <scheme val="minor"/>
      </rPr>
      <t>[If yes, please specify]</t>
    </r>
  </si>
  <si>
    <t>Date of the assessment</t>
  </si>
  <si>
    <t>Stakeholders involved in conducting the assessment</t>
  </si>
  <si>
    <r>
      <t xml:space="preserve">Are there plans to conduct a standards-based comprehensive assessment in the future?
</t>
    </r>
    <r>
      <rPr>
        <i/>
        <sz val="12"/>
        <rFont val="Calibri"/>
        <family val="2"/>
        <scheme val="minor"/>
      </rPr>
      <t xml:space="preserve">       [If yes, please provide an expected timeframe]</t>
    </r>
  </si>
  <si>
    <t>Armenia currently works on improving its CRVS system based on the RA Government's 2021-2026 Action Plan (Point 12 refers to CRVS)</t>
  </si>
  <si>
    <t>3. Develop and implement a comprehensive multisectoral national CRVS strategy, aligned, where appropriate, with the action areas of the regional action framework, with political commitment, adequate funding, and a clear delineation of responsibilities for stakeholders to establish accountability for the implementation</t>
  </si>
  <si>
    <t>Your country reported to ESCAP in the 2015 baseline and/or 2019 questionnaire(s), or later, that it implemented a comprehensive multisectoral national CRVS strategy.</t>
  </si>
  <si>
    <r>
      <t xml:space="preserve">Has your country developed a multisectoral, national CRVS strategy*? 
</t>
    </r>
    <r>
      <rPr>
        <b/>
        <sz val="10"/>
        <rFont val="Calibri"/>
        <family val="2"/>
        <scheme val="minor"/>
      </rPr>
      <t>*Please refer to the "Definitions" tab for more information.</t>
    </r>
  </si>
  <si>
    <t>There is no separate national CRVS strategy in Armenia.</t>
  </si>
  <si>
    <r>
      <t xml:space="preserve">If </t>
    </r>
    <r>
      <rPr>
        <b/>
        <u/>
        <sz val="12"/>
        <color rgb="FFFF0000"/>
        <rFont val="Calibri"/>
        <family val="2"/>
        <scheme val="minor"/>
      </rPr>
      <t>yes</t>
    </r>
    <r>
      <rPr>
        <b/>
        <sz val="12"/>
        <rFont val="Calibri"/>
        <family val="2"/>
        <scheme val="minor"/>
      </rPr>
      <t xml:space="preserve"> to question 3, please answer question 3.1-3.5 and attach a copy of the strategy.
If </t>
    </r>
    <r>
      <rPr>
        <b/>
        <u/>
        <sz val="12"/>
        <color rgb="FFFF0000"/>
        <rFont val="Calibri"/>
        <family val="2"/>
        <scheme val="minor"/>
      </rPr>
      <t>no</t>
    </r>
    <r>
      <rPr>
        <b/>
        <sz val="12"/>
        <rFont val="Calibri"/>
        <family val="2"/>
        <scheme val="minor"/>
      </rPr>
      <t xml:space="preserve"> to question 3, please answer question 3.6</t>
    </r>
  </si>
  <si>
    <r>
      <t xml:space="preserve">Was the strategy endorsed by the government?
</t>
    </r>
    <r>
      <rPr>
        <i/>
        <sz val="12"/>
        <rFont val="Calibri"/>
        <family val="2"/>
        <scheme val="minor"/>
      </rPr>
      <t xml:space="preserve">       [If yes, please list which agency/ministry]</t>
    </r>
  </si>
  <si>
    <t>The Government’s Action Plan for 2017-2022, approved by the Government Decision of the Republic of Armenia of 19 June 2017, provided for the modernization of legislation in the sphere of civil status acts until the end of 2019, including providing tools for carrying out operations primarily electronically and introducing the service "single window", ensuring the reorganization of the territorial bodies of the registry office in the territorial service offices. It was also envisaged to ensure by the end of 2020 the registration of each act of birth and death in the territory of the Republic of Armenia, regardless of the circumstances of the application for state registration.</t>
  </si>
  <si>
    <t>Can the strategy be shared on ESCAP's CRVS website?</t>
  </si>
  <si>
    <r>
      <t xml:space="preserve">The actions outlined in the previous strategy have found their logical continuation in the new strategy for </t>
    </r>
    <r>
      <rPr>
        <b/>
        <sz val="12"/>
        <rFont val="Calibri"/>
        <family val="2"/>
        <scheme val="minor"/>
      </rPr>
      <t>2021-2026</t>
    </r>
    <r>
      <rPr>
        <sz val="12"/>
        <rFont val="Calibri"/>
        <family val="2"/>
        <scheme val="minor"/>
      </rPr>
      <t xml:space="preserve">. As part of the Government's Action Plan, according to which a single public services office was launched in all regions of Armenia on the principle of "single window", where residents began to be provided with improved services in the field of registry offices.
Below is the link to the 5-year Action Plan available in English:
</t>
    </r>
    <r>
      <rPr>
        <b/>
        <sz val="12"/>
        <rFont val="Calibri"/>
        <family val="2"/>
        <scheme val="minor"/>
      </rPr>
      <t>https://www.gov.am/en/Five-Year-Action-Program/</t>
    </r>
  </si>
  <si>
    <r>
      <t>What is the strategy's timeframe?</t>
    </r>
    <r>
      <rPr>
        <i/>
        <sz val="12"/>
        <rFont val="Calibri"/>
        <family val="2"/>
        <scheme val="minor"/>
      </rPr>
      <t xml:space="preserve"> [e.g., 2015-2024]</t>
    </r>
  </si>
  <si>
    <t>2021-2026</t>
  </si>
  <si>
    <t>Who or what organization is responsible for coordinating and overseeing the implementation of the strategy?</t>
  </si>
  <si>
    <t xml:space="preserve">As for the CRVS part of the Government's Action Plan for 2021-2026, the reponsible state organizations are the members of the National Civil Registration and Vital Statistics coordination multi-sectoral working group:
1. Ministry of Justice
2. Ministry of Health
3. Ministry of Labor and Social Affairs
4. Police and
5. National Statistical Service
</t>
  </si>
  <si>
    <t>Has cost estimation been conducted for the implementation of the multisectoral national CRVS strategy?</t>
  </si>
  <si>
    <t>There is no separate cost estimation for the national CRVS strategy in Armenia, as it is included in the Government's Action Plan and is financed in accordance with the funds defined for ministries.</t>
  </si>
  <si>
    <r>
      <t xml:space="preserve">Do you plan to develop a comprehensive multisectoral national CRVS strategy in the future? 
</t>
    </r>
    <r>
      <rPr>
        <i/>
        <sz val="12"/>
        <rFont val="Calibri"/>
        <family val="2"/>
        <scheme val="minor"/>
      </rPr>
      <t>[If yes, please provide an expected timeframe]</t>
    </r>
  </si>
  <si>
    <r>
      <t xml:space="preserve">Instead, we have it included in the 2021-2026 Government Action Plan which can be found here:
</t>
    </r>
    <r>
      <rPr>
        <b/>
        <sz val="12"/>
        <rFont val="Calibri"/>
        <family val="2"/>
        <scheme val="minor"/>
      </rPr>
      <t>https://www.gov.am/en/Five-Year-Action-Program/</t>
    </r>
  </si>
  <si>
    <t>4. Develop and implement a plan for monitoring and reporting on achievement of the Regional Action Framework targets, including on reporting to the ESCAP secretariat</t>
  </si>
  <si>
    <t>Your country reported to ESCAP in the 2015 baseline and/or 2019 questionnaire(s) that it developed and implemented a plan for monitoring and reporting on achievement of the targets.</t>
  </si>
  <si>
    <t>Has your country developed a plan for monitoring and reporting on the Regional Action Framework targets?</t>
  </si>
  <si>
    <t>A dedicated plan has not been developed as such but the three goals of the Regional Action Framework and its targets have been included and implemented in line with the Government Action Plan for 2017-2022 and 2021-2026.
https://www.gov.am/en/Five-Year-Action-Program/
https://www.gov.am/files/docs/4901.pdf</t>
  </si>
  <si>
    <r>
      <t xml:space="preserve">If </t>
    </r>
    <r>
      <rPr>
        <b/>
        <u/>
        <sz val="12"/>
        <color rgb="FFC00000"/>
        <rFont val="Calibri"/>
        <family val="2"/>
        <scheme val="minor"/>
      </rPr>
      <t>no</t>
    </r>
    <r>
      <rPr>
        <b/>
        <sz val="12"/>
        <rFont val="Calibri"/>
        <family val="2"/>
        <scheme val="minor"/>
      </rPr>
      <t xml:space="preserve"> to question 4, please answer question 4.1</t>
    </r>
  </si>
  <si>
    <t>Is your country developing a plan for monitoring and reporting on the Regional Action Framework targets?</t>
  </si>
  <si>
    <t xml:space="preserve">Currently Armenia does not have a dedicated plan for monitoring and reporting on the Regional Action Framework targets. </t>
  </si>
  <si>
    <t>5. Assess inequalities related to CRVS experienced by subgroups of the population, including among hard-to-reach and marginalized populations and particular geographic areas and administrative subdivisions, and, where appropriate, set national targets to address those inequalities</t>
  </si>
  <si>
    <t>5.a</t>
  </si>
  <si>
    <t>Which population group(s) are least likely to register their vital events?</t>
  </si>
  <si>
    <t xml:space="preserve">Relatively the less likely groups to register their vital events are the minorities, but currently this problem is almost entirely solved, as the registration opportunities have improved and the financial incentives are in place, for example child support, which can only be obtained after the registration and having the birth certificate on hands. </t>
  </si>
  <si>
    <t xml:space="preserve">Has your country completed an inequality assessment related to CRVS? </t>
  </si>
  <si>
    <t>Armenia has not conducted a separate inequality assessment related to CRVS.
But we made amendments in the law and introduced a new law "On Civil Status Acts Registration" which eliminated gender inequality issues.</t>
  </si>
  <si>
    <r>
      <t xml:space="preserve">If </t>
    </r>
    <r>
      <rPr>
        <b/>
        <u/>
        <sz val="12"/>
        <color rgb="FFFF0000"/>
        <rFont val="Calibri"/>
        <family val="2"/>
        <scheme val="minor"/>
      </rPr>
      <t>yes</t>
    </r>
    <r>
      <rPr>
        <b/>
        <sz val="12"/>
        <rFont val="Calibri"/>
        <family val="2"/>
        <scheme val="minor"/>
      </rPr>
      <t xml:space="preserve"> to question 5, please answer question 5.1-5.7 and attach a copy of the inequality assessment report.
If </t>
    </r>
    <r>
      <rPr>
        <b/>
        <u/>
        <sz val="12"/>
        <color rgb="FFFF0000"/>
        <rFont val="Calibri"/>
        <family val="2"/>
        <scheme val="minor"/>
      </rPr>
      <t>no</t>
    </r>
    <r>
      <rPr>
        <b/>
        <sz val="12"/>
        <rFont val="Calibri"/>
        <family val="2"/>
        <scheme val="minor"/>
      </rPr>
      <t xml:space="preserve"> to question 5, please answer question 5.8-5.9</t>
    </r>
  </si>
  <si>
    <t>Was the national coordination mechanism involved?</t>
  </si>
  <si>
    <t>Which methodology was used to conduct the assessment? Please provide a brief summary for each of the methodologies selected.</t>
  </si>
  <si>
    <t>Does the assessment include analysis of registration completeness by sex?</t>
  </si>
  <si>
    <t>Does the assessment cover the registration of hard to reach and marginalized populations such as:</t>
  </si>
  <si>
    <t>a) People in rural, remote, isolated or border areas</t>
  </si>
  <si>
    <t>b) Indigenous people</t>
  </si>
  <si>
    <t>c) Non-citizens</t>
  </si>
  <si>
    <t>d) Refugees and Asylum Seekers</t>
  </si>
  <si>
    <t>e) Stateless persons and persons of undetermined nationality</t>
  </si>
  <si>
    <t>f) Other groups? Please specify</t>
  </si>
  <si>
    <t>Please provide details from the assessment on the following areas:</t>
  </si>
  <si>
    <t>a) Key challenges identified</t>
  </si>
  <si>
    <t>b) Groups currently least likely to be registered</t>
  </si>
  <si>
    <t>c) Steps taken/interventions used to address challenges</t>
  </si>
  <si>
    <t>Have findings from inequality assessment been used in policymaking to increase coverage and completeness of vital event registration?</t>
  </si>
  <si>
    <t>If yes, please provide a brief summary and link(s) to the document(s).</t>
  </si>
  <si>
    <t>Can the assessment and any additional study be shared on ESCAP's CRVS website?</t>
  </si>
  <si>
    <t>Are there plans to conduct an inequality assessment in the future? [If yes, please provide an expected timeframe]</t>
  </si>
  <si>
    <t>Armenia does not have the urge to conduct a separate inequality assessment, because both the relevant legislation and practical opportunities for the registration of vital events provide equality for everyone.
There used to be cases when some representatives of national minorities tended to avoid registering vital events in time, but currently this issue is no more actual due to the financial and non-financial incentives, aimed at fostering vital events registration.
These incentives are described in detail in the ''Action Areas" sheet.</t>
  </si>
  <si>
    <t xml:space="preserve">Are you aware of other studies or reports looking into the reasons behind under-coverage and incomplete registration in your country? </t>
  </si>
  <si>
    <t xml:space="preserve">We have not reviewed other studies or reports on the reasons behind incomplete registrations. 
As for such issues in Armenia, we constantly conduct monitoring of our legislative shortcomings and practical hindrances regarding CRVS sector and make improvements on the go. </t>
  </si>
  <si>
    <t>If yes, please provide a brief summary and link(s) to the document(s) as applicable.</t>
  </si>
  <si>
    <t>Table 6: Action Areas</t>
  </si>
  <si>
    <t>The Regional Action Framework suggests action areas for Governments to focus and organize efforts towards achieving the goals of the Decade. The Regional Action Framework also list activities to be undertaken in each of the action areas that may be highly relevant to some countries but not to others.
To get an overall picture of the activities that countries have conducted during the Decade to improve their CRVS systems, this table includes questions on specific activities conducted by countries since the proclamation of the Decade in 2014.
At the Ninth Meeting of the Regional Steering Group for Civil Registration and Vital Statistics, members recommended the introduction of "resilience" and "inclusivity" as key themes for the 2024 review of the Asia-Pacific CRVS Decade 2015-2024. ESCAP prepared corresponding background papers showcasing the rationales for including "resilience" and "inclusivity" in the review and proposing a comprehensive list of questions to measure the resilience and inclusivity of a country's CRVS system. Questions on CRVS systems' resilience and inclusivity are integrated in the list below and countries' responses will be used in the drafting of the review report to generate insights on the resilience and inclusivity of CRVS systems in Asia and the Pacific.</t>
  </si>
  <si>
    <t xml:space="preserve">Following the proclamation of the Asian and Pacific CRVS Decade in 2014, </t>
  </si>
  <si>
    <t>A. Political commitment</t>
  </si>
  <si>
    <t>Comments</t>
  </si>
  <si>
    <t>A.1.</t>
  </si>
  <si>
    <t>Is CRVS included in the national development strategy in your country? If yes, please provide more information and a link in the comments.</t>
  </si>
  <si>
    <r>
      <t xml:space="preserve">The so called national development strategy of our country is the 6-year-development program which is called "Action Plan of the Government of the Republic of Armenia", and this Action Plan includes development strategy referring to the CRVS sector. The links below represent the official document which is in Armenian, and the second link shows the Annex in English, where the 12th point on page 57 indicates CRVS sector developments.
</t>
    </r>
    <r>
      <rPr>
        <b/>
        <sz val="12"/>
        <rFont val="Calibri"/>
        <family val="2"/>
        <scheme val="minor"/>
      </rPr>
      <t xml:space="preserve">
https://www.arlis.am/DocumentView.aspx?DocID=187795
https://www.arlis.am/Annexes/7/2021_N1902hav1.eng.pdf</t>
    </r>
    <r>
      <rPr>
        <sz val="12"/>
        <rFont val="Calibri"/>
        <family val="2"/>
        <scheme val="minor"/>
      </rPr>
      <t xml:space="preserve">
</t>
    </r>
  </si>
  <si>
    <t>A.2.</t>
  </si>
  <si>
    <t>Is there a sectoral or government-wide budget for the implementation of the national CRVS strategy? If yes, please provide more information and a link in the comments.</t>
  </si>
  <si>
    <t>There is no separate sectoral budget for the implementation of the CRVS strategy. The annual state budget includes a budget section determined for the Ministry of Justice, and this section includes also the necessary funds for the Civil Status Acts Registration Agency, which operates within the MOJ of Armenia. Regarding the Vital Statistics part, the same principle applies to the budget set for the Statistical Committee of Armenia. 
Here is the link to the website of the Ministry of Finance of Armenia, which indicates the 2024 Law on Budget with its numerous annexes, however, all the files are in Armenian and probably wouldn't be of any help:
https://minfin.am/hy/page/petakan_byuje_2024t</t>
  </si>
  <si>
    <t>A.3.</t>
  </si>
  <si>
    <t>Is civil registration considered an essential service, including during a crisis? Please provide more details and link(s) to relevant information/document(s).</t>
  </si>
  <si>
    <r>
      <t xml:space="preserve">In particular during the Covid-19 Pandemic, CSAR Agency of the MoJ of Armenia started to provide electronic services to citizens and launched the registration of civil status acts of births and deaths.
</t>
    </r>
    <r>
      <rPr>
        <b/>
        <i/>
        <sz val="12"/>
        <rFont val="Calibri"/>
        <family val="2"/>
        <scheme val="minor"/>
      </rPr>
      <t>Since May 16, 2021</t>
    </r>
    <r>
      <rPr>
        <sz val="12"/>
        <rFont val="Calibri"/>
        <family val="2"/>
        <scheme val="minor"/>
      </rPr>
      <t xml:space="preserve"> the new Law “On the Civil Status Acts Registration” entered into force, regulating the civil registration sector, as a result, front and back offices were created. Front Offices are all service centers carrying out registration of civil status acts, including hospitals (the latter carries out only state registration of births and deaths). Based on the medical certificate of birth or death issued by the hospital, a birth or death registration application is made on the spot, with the help of an electronic system, data is transmitted to the Agency’s Back Office. Then, using the electronic system, the document is certified with the signature of the Head of the Agency and the seal of the Head of the Agency and sent to the applicant's email address. This new law is available in Armenian in </t>
    </r>
    <r>
      <rPr>
        <b/>
        <sz val="12"/>
        <rFont val="Calibri"/>
        <family val="2"/>
        <scheme val="minor"/>
      </rPr>
      <t>www.arlis.am</t>
    </r>
    <r>
      <rPr>
        <sz val="12"/>
        <rFont val="Calibri"/>
        <family val="2"/>
        <scheme val="minor"/>
      </rPr>
      <t xml:space="preserve">, which is the online storage for all the local legislation.
https://www.arlis.am/DocumentView.aspx?docid=149999
</t>
    </r>
    <r>
      <rPr>
        <b/>
        <i/>
        <sz val="12"/>
        <rFont val="Calibri"/>
        <family val="2"/>
        <scheme val="minor"/>
      </rPr>
      <t>Since January 15, 2024</t>
    </r>
    <r>
      <rPr>
        <sz val="12"/>
        <rFont val="Calibri"/>
        <family val="2"/>
        <scheme val="minor"/>
      </rPr>
      <t xml:space="preserve"> electronic applications for the state registration of the birth of a child of parents who are citizens of the Republic of Armenia and the state registration of the death of a citizen of the Republic of Armenia who died in the Republic of Armenia are accepted through the </t>
    </r>
    <r>
      <rPr>
        <b/>
        <sz val="12"/>
        <rFont val="Calibri"/>
        <family val="2"/>
        <scheme val="minor"/>
      </rPr>
      <t>(www.e-services.moj.am)</t>
    </r>
    <r>
      <rPr>
        <sz val="12"/>
        <rFont val="Calibri"/>
        <family val="2"/>
        <scheme val="minor"/>
      </rPr>
      <t xml:space="preserve"> platform of digital services of the Ministry of Justice.
</t>
    </r>
    <r>
      <rPr>
        <b/>
        <i/>
        <sz val="12"/>
        <rFont val="Calibri"/>
        <family val="2"/>
        <scheme val="minor"/>
      </rPr>
      <t>Started from 2025</t>
    </r>
    <r>
      <rPr>
        <sz val="12"/>
        <rFont val="Calibri"/>
        <family val="2"/>
        <scheme val="minor"/>
      </rPr>
      <t xml:space="preserve"> it is planned to establish an electronic application procedure for other CSAR functions as well, especially state registration of marriage, state registration of divorce, registration of births that occurred using assisting reproductive technologies.
</t>
    </r>
  </si>
  <si>
    <t>Additional activity(ies) to strenghten political commitment you wish to report:</t>
  </si>
  <si>
    <t>B. Public engagement, participation and generating demand</t>
  </si>
  <si>
    <t>B.1.</t>
  </si>
  <si>
    <t>Is gender inclusivity in CRVS explicitly mentioned in your national CRVS strategy? If so, please provide a brief summary and link(s) to relevant document(s).</t>
  </si>
  <si>
    <t>The above-mentioned amendment of the law "On The Civil Status Acts Registration" introduced significant changes in this regard. Now, citizens and non-citizens can apply to the CSAR Agency to change their name, picking a name of the opposite sex, without actually changing their sex. But the sex will remain the same as it was before registering the new name.
Besides, one can apply to make amendments and register their changed sex if they provide a relevant medical statement.</t>
  </si>
  <si>
    <t>B.2.</t>
  </si>
  <si>
    <t>Have you established incentives (financial, non-financial, or both) to increase registration rates of vital events? If yes, please summarize these and when they were introduced.</t>
  </si>
  <si>
    <r>
      <t xml:space="preserve">Since the new law came into force, all CSAR agencies and also hospitals have become front offices for registration. Hospitals register the fact of births and deaths in their special unified medical system called "ARMED", after which this information through the interoperability system called "EKENG" is automatically sent to the CSAR Agency (by being transferred to the Agency's electronic registration system </t>
    </r>
    <r>
      <rPr>
        <b/>
        <sz val="12"/>
        <rFont val="Calibri"/>
        <family val="2"/>
        <scheme val="minor"/>
      </rPr>
      <t>www.e-civil.am</t>
    </r>
    <r>
      <rPr>
        <sz val="12"/>
        <rFont val="Calibri"/>
        <family val="2"/>
        <scheme val="minor"/>
      </rPr>
      <t>). 
Also, in</t>
    </r>
    <r>
      <rPr>
        <b/>
        <sz val="12"/>
        <rFont val="Calibri"/>
        <family val="2"/>
        <scheme val="minor"/>
      </rPr>
      <t xml:space="preserve"> January 2024</t>
    </r>
    <r>
      <rPr>
        <sz val="12"/>
        <rFont val="Calibri"/>
        <family val="2"/>
        <scheme val="minor"/>
      </rPr>
      <t xml:space="preserve"> the MoJ introduced a new feature in the website of </t>
    </r>
    <r>
      <rPr>
        <b/>
        <sz val="12"/>
        <rFont val="Calibri"/>
        <family val="2"/>
        <scheme val="minor"/>
      </rPr>
      <t>www.e-services.moj.am</t>
    </r>
    <r>
      <rPr>
        <sz val="12"/>
        <rFont val="Calibri"/>
        <family val="2"/>
        <scheme val="minor"/>
      </rPr>
      <t xml:space="preserve"> which gives opportunity to the parents/applicants to submit electronic applications for the birth registration, if they have the electronic signature. 
The above-stated represent the non-financial incentives that boosted the registration rates in Armenia. In addition, the Government of Armenia periodically increases the sum given to newborns. After January 9th, 2020 the new rates of </t>
    </r>
    <r>
      <rPr>
        <b/>
        <sz val="12"/>
        <rFont val="Calibri"/>
        <family val="2"/>
        <scheme val="minor"/>
      </rPr>
      <t>lump-sum payments</t>
    </r>
    <r>
      <rPr>
        <sz val="12"/>
        <rFont val="Calibri"/>
        <family val="2"/>
        <scheme val="minor"/>
      </rPr>
      <t xml:space="preserve"> of child allowances are as follows: for the 1st and 2nd child the sum is 300.000 Armenian drams (767 USD), for the 3rd and 4th child the sum is 1.000.000 AMD (2557 USD) and for the 5th and subsequent children the sum is 1.500.000 AMD (3836 USD).
The link below gives detailed information in Armenian about the child support:
</t>
    </r>
    <r>
      <rPr>
        <b/>
        <sz val="12"/>
        <rFont val="Calibri"/>
        <family val="2"/>
        <scheme val="minor"/>
      </rPr>
      <t xml:space="preserve">https://socservice.am/multilevel/erekhayi-npast
</t>
    </r>
    <r>
      <rPr>
        <sz val="12"/>
        <rFont val="Calibri"/>
        <family val="2"/>
        <scheme val="minor"/>
      </rPr>
      <t xml:space="preserve">
Armenian government pays death support as well, which is approximately 512 US dollars. Both birth benefits and death support are paid only after the relevant registrations are made, so this fact actually serves as an additional financial incentive for people to avoid delaying the registration of these vital events, in order to access the funds.
The idea that these sums are given only after the registartion, also contributes to the process being quick and easy.</t>
    </r>
  </si>
  <si>
    <t>B.3.</t>
  </si>
  <si>
    <t>Since 2015, have you reviewed incentives and/or penalties to increase registration rates of vital events, including for hard-to-reach populations and people in vulnerable situations? If yes, please summarize what you have done in the comments.</t>
  </si>
  <si>
    <t>As already stated above, on May 16, 2021 the new Law “On the Civil Status Acts Registration” was enforced with its new opportunities for the entire population.
As regards the hard-to-reach populations and people in vulnerable situations, Armenia actually does not have issues on this matter, we have more than 50 CSAR offices across the country which makes the access to registrations possible for everyone, therefore there is no necessity to review any additional incentives/penalties to increase registration rates concerning these groups of people. The legislation provides equal rights and liabilities for everyone. 
Moreover, birth certificates are needed in every stage of life of a newborn baby, for instance, in policlinics, hospitals, kindergartens, or to obtain a passport to go out of the country, etc. Therefore, in general, registering vital events and obtaining relevant documents as soon as possible is useful for the person in the first place.
We don't have penalties in place, but the old law “On the Civil Status Acts Registration” had a deadline of 1 year (set after the day of the occurance of birth or death for the registration of these facts). Though, even after this deadline one could still submit the application even after the expiration of this one year deadline without any penalties, only some additional documents were required, and the additional documents were needed because of the absence of an electronic system. 
Now, the new law has no deadline set for the registration of vital events, anyway, people are determined to do it with no delays, as the whole process has been made easy and quick, and the financial incentives are in place as well.</t>
  </si>
  <si>
    <t>B.4.</t>
  </si>
  <si>
    <t>Have incentives and/or penalties been implemented during a crisis? If yes, please provide more information and a link in the comments.</t>
  </si>
  <si>
    <r>
      <t xml:space="preserve">As mentioned earlier, during the COVID-19 pandemic, the online platform </t>
    </r>
    <r>
      <rPr>
        <b/>
        <sz val="12"/>
        <color theme="1"/>
        <rFont val="Calibri"/>
        <family val="2"/>
        <scheme val="minor"/>
      </rPr>
      <t xml:space="preserve">www.e-services.am </t>
    </r>
    <r>
      <rPr>
        <sz val="12"/>
        <color theme="1"/>
        <rFont val="Calibri"/>
        <family val="2"/>
        <scheme val="minor"/>
      </rPr>
      <t>was introduced in Armenia and hospitals started to register births and deaths. So, there were incentives, but no penalties.</t>
    </r>
  </si>
  <si>
    <t>B.5.</t>
  </si>
  <si>
    <t>Are any health sector staff including community health workers supporting individuals in the registering of vital events? If yes, please provide more information.</t>
  </si>
  <si>
    <t xml:space="preserve">The administrative workers in hospitals carry out the registrations of births and deaths themselves. They fill in the information in special online medical system "ARMED" which is linked to CSAR Agency's electronic system, so the data instantly becomes available to the Agency. </t>
  </si>
  <si>
    <t>B.6.</t>
  </si>
  <si>
    <t>Are any non-governmental groups* supporting individuals in the process of registering vital events? Please provide a brief summary of their involvement and link(s) to the relevant document(s). 
*These could be associations representing various sectors or stakeholders such as religious or indigenous associations, groups of/for persons with disabilities, older persons' associations, women- and girl-led associations, or refugee groups.</t>
  </si>
  <si>
    <t xml:space="preserve">There are some civil society/public non-governmental organizations who are eager to provide free legal counsel for individuals of different vulnerable groups. For example, "Mission Armenia" NGO assists the identification of individuals with no passports and their further documentation process, they provide legal assistance (consulting/counseling, rights protection and court representation) for refugees and asylum-seekers. Here is the relevant link:
https://missionarmenia.org/en/tsragrer/pakhstakanneri-ev-apastan-haytsox-andza/
Another significant organization called "Armenian Lawyers Association" provides free legal counsel (including lost document recoveries and registrations) for refugees and individuals of vulnerable groups. Below are the links related to them:
https://armla.am/en/
https://iravaban.net/en
</t>
  </si>
  <si>
    <t>B.7.</t>
  </si>
  <si>
    <t>Have you undertaken national or subnational campaigns to encourage registration of vital events? If yes, please add a link and summarize the campaigns in the comments (including who were the target groups).</t>
  </si>
  <si>
    <t>The Civil Status Acts Registration Agency periodically cooperates with various NGOs, discussing current issues and developments of the sector.</t>
  </si>
  <si>
    <t>Additional activity(ies) to foster public engagement, participation and generating demand you wish to report:</t>
  </si>
  <si>
    <t>C. Coordination</t>
  </si>
  <si>
    <t>C.1.</t>
  </si>
  <si>
    <t>Is CRVS included in your Voluntary National Review (VNR)? If yes, please provide more information and a link in the comments.</t>
  </si>
  <si>
    <t>CRVS is not particularly included in our Voluntary National Review, but Armenia continously adjusts the relevant legislation to the CRVS strategy and best international experience.
Below are the links to review the Voluntary National Review of the Republic of Armenia at your convenience:
https://sustainabledevelopment.un.org/content/documents/26318Armenia_VNRFINAL.pdf
https://sendaiframework-mtr.undrr.org/publication/armenia-voluntary-national-report-mtr-sf
https://sendaiframework-mtr.undrr.org/media/85321/download?startDownload=20240917</t>
  </si>
  <si>
    <t>C.2.</t>
  </si>
  <si>
    <t>Is civil registration data shared with the National Statistics Office (NSO) or equivalent in your country? If yes, please provide a brief summary and link(s) to relevant document(s).</t>
  </si>
  <si>
    <r>
      <t>The Civil Status Acts Registration Agency of Armenia registers vital events through its closed local network called ''</t>
    </r>
    <r>
      <rPr>
        <b/>
        <sz val="12"/>
        <rFont val="Calibri"/>
        <family val="2"/>
        <scheme val="minor"/>
      </rPr>
      <t>e-civil</t>
    </r>
    <r>
      <rPr>
        <sz val="12"/>
        <rFont val="Calibri"/>
        <family val="2"/>
        <scheme val="minor"/>
      </rPr>
      <t xml:space="preserve">'' which is connected to the Statistical Committee through "EKENG" interoperability system, therefore the registered data becomes available for the Statistical Committee right away. </t>
    </r>
  </si>
  <si>
    <t>C.3.</t>
  </si>
  <si>
    <t>Is there a procedure/protocol in place to facilitate the use of civil registration data by other government entities? If yes, please provide a brief summary and link(s) to relevant document(s).</t>
  </si>
  <si>
    <t>The above-mentioned closed local network called ''e-civil'' is available for a list of government agencies who somehow deal with CRVS data within the framework of their activity, for instance- The State Register of Home Population, Migration and Citizenship Service of the Ministry of Internal Affairs, National Security Service, Corruption Prevention Commission, courts, prosecutor's offices, etc.</t>
  </si>
  <si>
    <t>C.4.</t>
  </si>
  <si>
    <t>Is the civil registration database linked to other administrative databases such as from the health ministry, national identification authority, or NSO? If yes, please provide a brief summary and link(s) to relevant document(s).</t>
  </si>
  <si>
    <t>The Agency's data registered in "e-civil" becomes available for the database of the State Register of Home Population, which belongs to the Migration and Citizenship Service, and those government agencies, who have access to this database, can obtain relevant CRVS data as well.</t>
  </si>
  <si>
    <t>C.5.</t>
  </si>
  <si>
    <t>Do you include representatives of civil society organizations and local communities in national CRVS coordination mechanism? If yes, please provide more information and a link in the comments.</t>
  </si>
  <si>
    <t>There is a working group created in December 24, 2015 in regards to CRVS, which serves as a national CRVS coordination mechanism and includes only governmental agencies representatives. Though the working group does not include representatives of civil society organizations and local communities, the government eagerly cooperates with the latters.</t>
  </si>
  <si>
    <t>Additional activity(ies) to improve coordination you wish to report:</t>
  </si>
  <si>
    <t>D. Policies, legislation and implementation of regulations</t>
  </si>
  <si>
    <t>D.1.</t>
  </si>
  <si>
    <t>Have you conducted a review of your legal framework for civil registration and vital statistics? If yes, please add a link and more information in the comments.</t>
  </si>
  <si>
    <t>As mentioned earlier, Armenia reviewed its legal framework for civil registration and vital statistics in 2021 by introducing the new law "On Civil Status Acts Registration" and creating new opportunities for electronic registration of births and deaths.
Here is the link to review the mentioned law in Armenian:
http://www.parliament.am/legislation.php?sel=show&amp;ID=8207</t>
  </si>
  <si>
    <t>D.2.</t>
  </si>
  <si>
    <t>Have you made changes to your legal framework for civil registration and vital statistics since 2015? If yes, please add a link and more information in the comments.</t>
  </si>
  <si>
    <t>As stated above, Armenia has made various changes since 2015 to step by step improve CRVS sector legislation as well as practical capacities for people to implement their rights as concerns civil status acts registration, including the new law and electronic registration possibilities:
https://www.arlis.am/DocumentView.aspx?docid=149999
www.e-services.moj.am</t>
  </si>
  <si>
    <t>D.3.</t>
  </si>
  <si>
    <t>Have you developed an identity management system/population register where birth and death registration records are used to establish and retire the identity of individuals? If yes, please provide more information and link(s) to relevant document(s) in the comments.</t>
  </si>
  <si>
    <t>We register births on 3 grounds, which are- medical statements, notary acts or judicial decisions. The registered births are immediately shown in the database of the State Register of Home Population, where the unique identification number for a person is generated. In Armenia, this unique number is called "Social Services Number".
So, after the registration of birth event, the SSN is generated, the newborn child appears in the database of the State Register, this information on SNN is transferred back to the CSAR Agency and a birth certificate is issued. 
As for the deaths, the information about the dead person is updated in the database of the State Register of Home Population, indicating them as ''dead'', but the SNN of the dead person continues to remain in the database.</t>
  </si>
  <si>
    <t>D.4.</t>
  </si>
  <si>
    <t>Is a unique identification number issued to an individual as part of the birth registration process? If yes, please provide more information and link(s) to relevant document(s) in the comments (including whether this number is also used as a national identification number).</t>
  </si>
  <si>
    <r>
      <t xml:space="preserve">The unique identification number is the above-mentioned </t>
    </r>
    <r>
      <rPr>
        <b/>
        <sz val="12"/>
        <rFont val="Calibri"/>
        <family val="2"/>
        <scheme val="minor"/>
      </rPr>
      <t xml:space="preserve">Social Services Number, </t>
    </r>
    <r>
      <rPr>
        <sz val="12"/>
        <rFont val="Calibri"/>
        <family val="2"/>
        <scheme val="minor"/>
      </rPr>
      <t xml:space="preserve">which is given </t>
    </r>
    <r>
      <rPr>
        <b/>
        <sz val="12"/>
        <rFont val="Calibri"/>
        <family val="2"/>
        <scheme val="minor"/>
      </rPr>
      <t xml:space="preserve">once and for all.
</t>
    </r>
    <r>
      <rPr>
        <sz val="12"/>
        <rFont val="Calibri"/>
        <family val="2"/>
        <scheme val="minor"/>
      </rPr>
      <t>This SSN number never changes, unlike other identification documents (for example, if a passport is lost or expired and a new one is given, the serial number is renewed, the same applies to obtaining copies for birth certificates- the serial numbers on copies are different).</t>
    </r>
  </si>
  <si>
    <t>D.5.</t>
  </si>
  <si>
    <t>Is timely registration of births free of charge?</t>
  </si>
  <si>
    <t>The registration of births, be it timely or not, is free of charge in any case.</t>
  </si>
  <si>
    <t>D.6.</t>
  </si>
  <si>
    <t>Is timely registration of deaths free of charge?</t>
  </si>
  <si>
    <t>The registration of deaths, be it timely or not, is free of charge in any case.</t>
  </si>
  <si>
    <t>D.7.</t>
  </si>
  <si>
    <t>Is there a fee or other penalty for late or delayed registration of births? Please provide a brief explanation and link(s) to relevant document(s).</t>
  </si>
  <si>
    <t>There are no fees or other penalties for late or delayed registration of vital events.
We have another approach to this issue- we motivate the population to make timely registrations by paying relevant allowances, which can be obtained only after the registration is done.</t>
  </si>
  <si>
    <t>D.8.</t>
  </si>
  <si>
    <t>Is there a fee or other penalty for late or delayed registration of deaths? Please provide a brief explanation and link(s) to relevant document(s).</t>
  </si>
  <si>
    <t>D.9.</t>
  </si>
  <si>
    <t xml:space="preserve">Are birth certificates free for timely registrations? </t>
  </si>
  <si>
    <t>The birth certificates are free in any case, whether or not the registrations are timely.</t>
  </si>
  <si>
    <t>D.10.</t>
  </si>
  <si>
    <t xml:space="preserve">Are death certificates free for timely registrations? </t>
  </si>
  <si>
    <t>The death certificates are free in any case, whether or not the registrations are timely.</t>
  </si>
  <si>
    <t>D.11.</t>
  </si>
  <si>
    <t>What documents are required for registering vital events?</t>
  </si>
  <si>
    <t>See the attachment Word file "7 Vital Events Docs" for the full information</t>
  </si>
  <si>
    <r>
      <t>Our legislation determines</t>
    </r>
    <r>
      <rPr>
        <b/>
        <sz val="12"/>
        <rFont val="Calibri"/>
        <family val="2"/>
        <scheme val="minor"/>
      </rPr>
      <t xml:space="preserve"> 7 vital events </t>
    </r>
    <r>
      <rPr>
        <sz val="12"/>
        <rFont val="Calibri"/>
        <family val="2"/>
        <scheme val="minor"/>
      </rPr>
      <t>and here are the required documents for each of them:
For birth registrations the required documents differ, depending on where the child was born- in a medical facility or elsewhere. Worthy to note that even if the child was born out of a medical facility but with the help of a doctor, this birth is viewed equally (in terms of required documents) as if to have happened in a medical facility.  
Here are the required documents</t>
    </r>
    <r>
      <rPr>
        <b/>
        <sz val="12"/>
        <rFont val="Calibri"/>
        <family val="2"/>
        <scheme val="minor"/>
      </rPr>
      <t xml:space="preserve"> in case when the child was born in a medical facility:</t>
    </r>
    <r>
      <rPr>
        <sz val="12"/>
        <rFont val="Calibri"/>
        <family val="2"/>
        <scheme val="minor"/>
      </rPr>
      <t xml:space="preserve">
1) an extract from a medical birth certificate;
2) if the child's parents are married- the document confirming the state registration of the parents' marriage, or the data of the marriage act register ;
3) in the event of the death of the child's parent, a document confirming the state registration of death, or data on the death act register;
4) in case of divorce of the child's parents - a document confirming the divorce, or data of the divorce act register;
5) documents certifying the identity of the child's parents.
</t>
    </r>
    <r>
      <rPr>
        <b/>
        <sz val="12"/>
        <rFont val="Calibri"/>
        <family val="2"/>
        <scheme val="minor"/>
      </rPr>
      <t>If the  childbirth occurred outside a medical institution</t>
    </r>
    <r>
      <rPr>
        <sz val="12"/>
        <rFont val="Calibri"/>
        <family val="2"/>
        <scheme val="minor"/>
      </rPr>
      <t xml:space="preserve"> and without medical care, the applicant also submits:
1) the identity document of the child's mother;
2) DNA (deoxyribonucleic acid) results  as of being the biological mother of the child;
3) a document confirming the age and sex of the child, issued by a medical organization or a custody and guardianship authority at the child's location (residence).
</t>
    </r>
    <r>
      <rPr>
        <b/>
        <sz val="12"/>
        <rFont val="Calibri"/>
        <family val="2"/>
        <scheme val="minor"/>
      </rPr>
      <t>If the childbirth occurred using assisted reproductive technologies</t>
    </r>
    <r>
      <rPr>
        <sz val="12"/>
        <rFont val="Calibri"/>
        <family val="2"/>
        <scheme val="minor"/>
      </rPr>
      <t xml:space="preserve">, a contract signed with a surrogate mother and DNA determination are also required.
The applicant for the state registration of the birth of an </t>
    </r>
    <r>
      <rPr>
        <b/>
        <sz val="12"/>
        <rFont val="Calibri"/>
        <family val="2"/>
        <scheme val="minor"/>
      </rPr>
      <t>abandoned child also represents</t>
    </r>
    <r>
      <rPr>
        <sz val="12"/>
        <rFont val="Calibri"/>
        <family val="2"/>
        <scheme val="minor"/>
      </rPr>
      <t>:
1) the identity document of the applicant;
2) a social worker's letter about the child's discovery, place, time and circumstances of the child abandonment and confirming the status of the abandoned child;
3) a document confirming the age and sex of the child, issued by a medical organization or a custody and guardianship authority at the child's location (residence).</t>
    </r>
  </si>
  <si>
    <t>D.12.</t>
  </si>
  <si>
    <r>
      <t xml:space="preserve">Does your country civil registration system allow for the registration of vital events for non-citizens*?
</t>
    </r>
    <r>
      <rPr>
        <sz val="10"/>
        <rFont val="Calibri"/>
        <family val="2"/>
        <scheme val="minor"/>
      </rPr>
      <t>*Please refer to the "Definitions" tab for more information.</t>
    </r>
  </si>
  <si>
    <t>Non-citizens can apply for the state registration of any vital event, the only thing is that they will be required to provide documents certified with apostil, according to the Hague convention.</t>
  </si>
  <si>
    <r>
      <t xml:space="preserve">If </t>
    </r>
    <r>
      <rPr>
        <b/>
        <u/>
        <sz val="12"/>
        <color rgb="FFFF0000"/>
        <rFont val="Calibri"/>
        <family val="2"/>
        <scheme val="minor"/>
      </rPr>
      <t>yes</t>
    </r>
    <r>
      <rPr>
        <b/>
        <sz val="12"/>
        <rFont val="Calibri"/>
        <family val="2"/>
        <scheme val="minor"/>
      </rPr>
      <t xml:space="preserve"> to question D.12., please answer question D.12.1.
If </t>
    </r>
    <r>
      <rPr>
        <b/>
        <u/>
        <sz val="12"/>
        <color rgb="FFFF0000"/>
        <rFont val="Calibri"/>
        <family val="2"/>
        <scheme val="minor"/>
      </rPr>
      <t>no</t>
    </r>
    <r>
      <rPr>
        <b/>
        <sz val="12"/>
        <rFont val="Calibri"/>
        <family val="2"/>
        <scheme val="minor"/>
      </rPr>
      <t>, please move to question E.1.</t>
    </r>
  </si>
  <si>
    <t>D.12.1.</t>
  </si>
  <si>
    <t>Are there any differences in the registration process of non-citizens compared to citizens? If yes, please provide more information and link(s) to relevant document(s) in the comments.</t>
  </si>
  <si>
    <t>Only the adoption process differs, in the sense that for non-citizens the adoption takes place within the regulation of Hague Convention. The relevant central authority in Armenia is the Civil Status Acts Registration Agency of the Ministry of Justice.</t>
  </si>
  <si>
    <t>Additional activity(ies) to you review and amend policies, legislation and implementation of regulations wish to report:</t>
  </si>
  <si>
    <t>E. Infrastructure and resources</t>
  </si>
  <si>
    <t>Answer</t>
  </si>
  <si>
    <t>E.1.</t>
  </si>
  <si>
    <t>Is information on registration process translated into different non-official languages? If so, please identify all of the languages.</t>
  </si>
  <si>
    <t>In general, we don't translate information on registration processes into other languages. However, we may do so and provide translated information upon request.</t>
  </si>
  <si>
    <t>E.2.</t>
  </si>
  <si>
    <t>Are your registration centers and procedures adapted for individuals with physical and mental disabilities? If so, please explain.</t>
  </si>
  <si>
    <t>The newly built CSAR offices are adapted for individuals with physical and mental disabilities, but the old ones are not specifically adapted. Nevertheless, all CSAR offices are located on the 1st floors so that they are easy to access. Besides, CSAR employees are trained to assist applicants.</t>
  </si>
  <si>
    <t>E.3.</t>
  </si>
  <si>
    <t>Have you reviewed CRVS business processes in your country?</t>
  </si>
  <si>
    <t>CRVS business processes are continuously reviewed in Armenia in order to comply with the best international experience and CRVS strategy in whole.</t>
  </si>
  <si>
    <r>
      <t xml:space="preserve">If </t>
    </r>
    <r>
      <rPr>
        <b/>
        <u/>
        <sz val="12"/>
        <color rgb="FFFF0000"/>
        <rFont val="Calibri"/>
        <family val="2"/>
        <scheme val="minor"/>
      </rPr>
      <t>yes</t>
    </r>
    <r>
      <rPr>
        <b/>
        <sz val="12"/>
        <rFont val="Calibri"/>
        <family val="2"/>
        <scheme val="minor"/>
      </rPr>
      <t xml:space="preserve"> to question E.3., please answer question E.3.1.-E.3.3.
If </t>
    </r>
    <r>
      <rPr>
        <b/>
        <u/>
        <sz val="12"/>
        <color rgb="FFFF0000"/>
        <rFont val="Calibri"/>
        <family val="2"/>
        <scheme val="minor"/>
      </rPr>
      <t>no</t>
    </r>
    <r>
      <rPr>
        <b/>
        <sz val="12"/>
        <rFont val="Calibri"/>
        <family val="2"/>
        <scheme val="minor"/>
      </rPr>
      <t>, please move to question F.1.</t>
    </r>
  </si>
  <si>
    <t>E.3.1.</t>
  </si>
  <si>
    <t>When was the most recent review of your CRVS business processes?</t>
  </si>
  <si>
    <r>
      <t xml:space="preserve">Since the new law came into force </t>
    </r>
    <r>
      <rPr>
        <b/>
        <sz val="12"/>
        <color theme="1"/>
        <rFont val="Calibri"/>
        <family val="2"/>
        <scheme val="minor"/>
      </rPr>
      <t>(May 16th, 2021)</t>
    </r>
    <r>
      <rPr>
        <sz val="12"/>
        <color theme="1"/>
        <rFont val="Calibri"/>
        <family val="2"/>
        <scheme val="minor"/>
      </rPr>
      <t>, all CSAR agencies and also hospitals have become front offices for registration. Hospitals register the fact of births and deaths in their special unified medical system called "</t>
    </r>
    <r>
      <rPr>
        <b/>
        <sz val="12"/>
        <color theme="1"/>
        <rFont val="Calibri"/>
        <family val="2"/>
        <scheme val="minor"/>
      </rPr>
      <t>ARMED</t>
    </r>
    <r>
      <rPr>
        <sz val="12"/>
        <color theme="1"/>
        <rFont val="Calibri"/>
        <family val="2"/>
        <scheme val="minor"/>
      </rPr>
      <t>", after which this information through the interoperability system called "</t>
    </r>
    <r>
      <rPr>
        <b/>
        <sz val="12"/>
        <color theme="1"/>
        <rFont val="Calibri"/>
        <family val="2"/>
        <scheme val="minor"/>
      </rPr>
      <t>EKENG</t>
    </r>
    <r>
      <rPr>
        <sz val="12"/>
        <color theme="1"/>
        <rFont val="Calibri"/>
        <family val="2"/>
        <scheme val="minor"/>
      </rPr>
      <t xml:space="preserve">" is automatically sent to the CSAR Agency (by being transferred to the Agency's electronic registration system </t>
    </r>
    <r>
      <rPr>
        <b/>
        <sz val="12"/>
        <color theme="1"/>
        <rFont val="Calibri"/>
        <family val="2"/>
        <scheme val="minor"/>
      </rPr>
      <t>www.e-civil.am</t>
    </r>
    <r>
      <rPr>
        <sz val="12"/>
        <color theme="1"/>
        <rFont val="Calibri"/>
        <family val="2"/>
        <scheme val="minor"/>
      </rPr>
      <t xml:space="preserve">).
Also, in </t>
    </r>
    <r>
      <rPr>
        <b/>
        <sz val="12"/>
        <color theme="1"/>
        <rFont val="Calibri"/>
        <family val="2"/>
        <scheme val="minor"/>
      </rPr>
      <t>January 2024</t>
    </r>
    <r>
      <rPr>
        <sz val="12"/>
        <color theme="1"/>
        <rFont val="Calibri"/>
        <family val="2"/>
        <scheme val="minor"/>
      </rPr>
      <t xml:space="preserve"> the MoJ introduced a new feature in the website of </t>
    </r>
    <r>
      <rPr>
        <b/>
        <sz val="12"/>
        <color theme="1"/>
        <rFont val="Calibri"/>
        <family val="2"/>
        <scheme val="minor"/>
      </rPr>
      <t>www.e-services.moj.am</t>
    </r>
    <r>
      <rPr>
        <sz val="12"/>
        <color theme="1"/>
        <rFont val="Calibri"/>
        <family val="2"/>
        <scheme val="minor"/>
      </rPr>
      <t xml:space="preserve"> which gives opportunity to the parents/applicants to submit electronic applications for the birth registration, if they have the electronic signature.  </t>
    </r>
  </si>
  <si>
    <t>E.3.2.</t>
  </si>
  <si>
    <t>What methodology do you use to review CRVS business processes in your country? Please provide more details and link(s) to relevant information/document(s).</t>
  </si>
  <si>
    <t>We always review the situation in our country, the actual practice, shortcomings and people's complaints, as well as constantly strive to conform to the ESCAP SRVS guidelines and best practice in the world. As a result, improvements are made along the way.</t>
  </si>
  <si>
    <t>E.3.3.</t>
  </si>
  <si>
    <t>Have findings from the CRVS business processes reviews been used to inform improvement to CRVS systems? If yes, please provide a brief summary and link(s) to relevant document(s).</t>
  </si>
  <si>
    <r>
      <t xml:space="preserve">The review of the international best practice has shown that introducing of electronic services of various kinds is of great importance in terms of improving the quality of those services provided, the efficiency and also people's content regarding the state services received. That is why Armenia, </t>
    </r>
    <r>
      <rPr>
        <b/>
        <sz val="12"/>
        <color theme="1"/>
        <rFont val="Calibri"/>
        <family val="2"/>
        <scheme val="minor"/>
      </rPr>
      <t>since 2014</t>
    </r>
    <r>
      <rPr>
        <sz val="12"/>
        <color theme="1"/>
        <rFont val="Calibri"/>
        <family val="2"/>
        <scheme val="minor"/>
      </rPr>
      <t xml:space="preserve">, has already made it possibe to submit electronic applications for all 7 vital events registrations, but the certificates were still granted in paper form with wet ink seals and stamps.
But </t>
    </r>
    <r>
      <rPr>
        <b/>
        <sz val="12"/>
        <color theme="1"/>
        <rFont val="Calibri"/>
        <family val="2"/>
        <scheme val="minor"/>
      </rPr>
      <t>since the new law in 2021</t>
    </r>
    <r>
      <rPr>
        <sz val="12"/>
        <color theme="1"/>
        <rFont val="Calibri"/>
        <family val="2"/>
        <scheme val="minor"/>
      </rPr>
      <t xml:space="preserve">, the certificates as concerns all 7 vital events have also become entirly electronic- with electronic signature, electronic seal and QR code, which are the requisites to verify the authenticity of the certificates.
As of this moment, only 2 vital events out of 7- </t>
    </r>
    <r>
      <rPr>
        <b/>
        <u/>
        <sz val="12"/>
        <color theme="1"/>
        <rFont val="Calibri"/>
        <family val="2"/>
        <scheme val="minor"/>
      </rPr>
      <t>birth and death,</t>
    </r>
    <r>
      <rPr>
        <sz val="12"/>
        <color theme="1"/>
        <rFont val="Calibri"/>
        <family val="2"/>
        <scheme val="minor"/>
      </rPr>
      <t xml:space="preserve"> are available to register entirely in electronic form (having the relevant medical statements on hands), without visiting CSAR offices or hospitals, because these 2 vital events are registered on the basis of relevant medical statements, which are imported into the Armenian medical system called ''ARMED'' and are available to be accessed and verified by the CSAR Agency through the interoperability system ''EKENG''.
We intend to further create similar possibilities for the remaining vital events as well.</t>
    </r>
  </si>
  <si>
    <t>Additional activity(ies) to reinforce the infrastructure and resources for your CRVS system you wish to report:</t>
  </si>
  <si>
    <t>F. Operational procedures, practices and innovations</t>
  </si>
  <si>
    <t>F.1.</t>
  </si>
  <si>
    <t>Have standard operating procedures for registration of births and deaths been established and disseminated to civil registrars? If yes, please provide more details and link(s) to relevant information/document(s).</t>
  </si>
  <si>
    <t>F.2.</t>
  </si>
  <si>
    <t>Since 2015, have you reviewed and/or adapted registration forms? If yes, please explain in the comments.</t>
  </si>
  <si>
    <t>As mentioned above, Armenia, since 2014, has already made it possibe to submit electronic applications for all 7 vital events registrations, but the certificates were still granted in paper form with wet ink seals and stamps.
But since the new law in 2021, the certificates as concerns all 7 vital events have also become entirly electronic- with electronic signature, electronic seal and QR code, which are the requisites to verify the authenticity of the certificates.
As of this moment, only 2 vital events out of 7- birth and death, are available to register entirely in electronic form (having the relevant medical statements on hands), without visiting CSAR offices or hospitals, because these 2 vital events are registered on the basis of relevant medical statements, which are imported into the Armenian medical system called ''ARMED'' and are available to be accessed and verified by the CSAR Agency through the interoperability system ''EKENG''.
We intend to further create similar possibilities for the remaining vital events as well.</t>
  </si>
  <si>
    <t>F.3.</t>
  </si>
  <si>
    <t>Have you employed mobile registration to increase access to registration services? If yes, please provide more details and link(s) to relevant information/document(s).</t>
  </si>
  <si>
    <r>
      <t xml:space="preserve">If by the term ''mobile registration" literally mobile services are meant, then we don't offer such services.
Instead, we have a widespread network of CSAR offices in Armenia. 
Moreover, applications for obtaining copies of certificates can be submitted in HayPost offices, which is the national postal operator of Armenia. 
Also, the Ministry of Justice cooperates with the Ministry of Territorial Administration and Infrastructure to provide some CSAR services (CSAR related consultations, providing copies of certificates and statements and other related documents) through municipalities, which also largely contributes to make the access easy for people throughout the country. 
Below is the link to the Government Decree (in Armenian language) N1264 as of August 6th, 2021 on approval of the list and places of residence of the unified offices of public services and other entities performing functions in the field of public services, performing functions of the service centers of the Civil Status Acts Registration Agency of the Ministry of Justice of the Republic of Armenia. 
</t>
    </r>
    <r>
      <rPr>
        <b/>
        <sz val="12"/>
        <color theme="1"/>
        <rFont val="Calibri"/>
        <family val="2"/>
        <scheme val="minor"/>
      </rPr>
      <t>https://www.arlis.am/documentview.aspx?docID=155051</t>
    </r>
  </si>
  <si>
    <t>F.4.</t>
  </si>
  <si>
    <t>Do you have an online platform or mobile phone application for registration of vital events? Please provide more details and link(s) to relevant information/document(s).</t>
  </si>
  <si>
    <r>
      <t xml:space="preserve">For the CSAR Agency there is a closed electronic system called ''e-civil'' for electronic registrations, this is the official electronic system for the Agency.
As for the population, they can access CSAR services through the website </t>
    </r>
    <r>
      <rPr>
        <b/>
        <sz val="12"/>
        <color theme="1"/>
        <rFont val="Calibri"/>
        <family val="2"/>
        <scheme val="minor"/>
      </rPr>
      <t xml:space="preserve">www.e-services.moj.am .
</t>
    </r>
    <r>
      <rPr>
        <sz val="12"/>
        <color theme="1"/>
        <rFont val="Calibri"/>
        <family val="2"/>
        <scheme val="minor"/>
      </rPr>
      <t>Other than that, we don't have a mobile phone application in place, as the registration of vital events is a one-time activity and related activities do not occur often, thus, there is no need in a mobile application.</t>
    </r>
  </si>
  <si>
    <t>F.5.</t>
  </si>
  <si>
    <t>Do you have a data protection plan covering the collection, handling, sharing and storing of personal data for your database?</t>
  </si>
  <si>
    <r>
      <t>We have the state interoperability system ''</t>
    </r>
    <r>
      <rPr>
        <b/>
        <sz val="12"/>
        <rFont val="Calibri"/>
        <family val="2"/>
        <scheme val="minor"/>
      </rPr>
      <t>EKENG</t>
    </r>
    <r>
      <rPr>
        <sz val="12"/>
        <rFont val="Calibri"/>
        <family val="2"/>
        <scheme val="minor"/>
      </rPr>
      <t xml:space="preserve">'' which is the Armenian abbreviation of the </t>
    </r>
    <r>
      <rPr>
        <b/>
        <sz val="12"/>
        <rFont val="Calibri"/>
        <family val="2"/>
        <scheme val="minor"/>
      </rPr>
      <t>e-Governance infrastructure implementation agency</t>
    </r>
    <r>
      <rPr>
        <sz val="12"/>
        <rFont val="Calibri"/>
        <family val="2"/>
        <scheme val="minor"/>
      </rPr>
      <t>, through which the state agencies are connected with each other and the data is being transferred. The servers of EKENG are secure and under the Government's control.
Here is the link to its website for your review:
https://ekeng.am/en/</t>
    </r>
  </si>
  <si>
    <t>F.6.</t>
  </si>
  <si>
    <t>Do you store civil registration data at multiple or offsite locations?</t>
  </si>
  <si>
    <t>Civil registration data is collected in the closed electronic system ''e-civil'', mentioned above.
As regards its servers, we don't possess the information on where and how it is stored, due to its confidentiality.</t>
  </si>
  <si>
    <t>F.7.</t>
  </si>
  <si>
    <t>Do you have a cybersecurity plan to protect personal data from breaches and cyberattacks?</t>
  </si>
  <si>
    <t>F.8.</t>
  </si>
  <si>
    <t>Do you have a business continuity plan for civil registration services? Please provide more details and link(s) to relevant information/document(s).</t>
  </si>
  <si>
    <t>The Republic of Armenia has adopted the policy for gradually introducing full electronic services for the registration of all 7 vital events (currently only birth and death events are registered entirely in electronic way), therefore we are commited to the continuous improvement of the CRVS sector in our country.</t>
  </si>
  <si>
    <t>F.9.</t>
  </si>
  <si>
    <t>Have you conducted studies to identify potential CRVS gender gaps and their causes?</t>
  </si>
  <si>
    <t>As a result of studies and the adopted policy in CRVS sector, the government amended the law and the new law "On The Civil Status Acts Registration" introduced significant changes in this regard. Now, citizens and non-citizens can apply to the CSAR Agency to change their name, picking a name of the opposite sex, without actually changing their sex. But the sex will remain the same as it was before registering the new name.
Besides, one can apply to make amendments and register their changed sex if they provide a relevant medical statement.
Worthy to note, that there are no significant issues in this regard. We conduct monitoring and provide solutions on the go.</t>
  </si>
  <si>
    <t>F.10.</t>
  </si>
  <si>
    <t>Have any other measures been implemented to address gender gaps in CRVS in your country? If yes, please briefly summarize the measure(s) and provide a link to relevant documents if any.</t>
  </si>
  <si>
    <t>The above-mentioned new law was introduced in 2021 which addressed gender gaps.</t>
  </si>
  <si>
    <t>F.11.</t>
  </si>
  <si>
    <t>Have you implemented other special measures to register unregistered populations (such as hard-to-reach populations and people in vulnerable situations)? If yes, please give more details about these measures in the comments.</t>
  </si>
  <si>
    <t>CSAR Agency cooperates with NGOs who have mobile troops that deal with seeking and identifying the unregistered people.</t>
  </si>
  <si>
    <t>Additional activity(ies) to strengthen operational procedures, practices and innovations you wish to report:</t>
  </si>
  <si>
    <t>G. Production, dissemination and use of vital statistics</t>
  </si>
  <si>
    <t>G.1.</t>
  </si>
  <si>
    <t>Have government staff in your country received training on the production, analysis, and dissemination of vital statistics? If yes, please give more information about this training in the comments.</t>
  </si>
  <si>
    <t>The production of vital statistics is carried out by the CSAR Agency, whereas the analysis and dissemination is implemented by the Statistical Committee.
The professionals of both the Agency and the Committee are duly educated and trained, constantly improving their skills and knowledge through relevant trainings, cooperation with agencies abroad and study tours.</t>
  </si>
  <si>
    <t>G.2.</t>
  </si>
  <si>
    <t>Have you promoted the use of vital statistics to inform and improve policies and programmes? If yes, please add more information in the comments.</t>
  </si>
  <si>
    <t>The introduction of front offices in hospitals since 2021 was a significant promotion. 
The world is turning to the electronic services and Armenia improves its legislation in line with this international tendency, creating new opportunities for electronic services in CRVS sector.</t>
  </si>
  <si>
    <t>Additional activity(ies) to improve the production, dissemination and use of vital statistics you wish to report:</t>
  </si>
  <si>
    <t>Questionnaire for the 2025 review of the implementation of the Regional Action Framework on CRVS in Asia and the Pacific</t>
  </si>
  <si>
    <t>*Enter responses in cells with this colour</t>
  </si>
  <si>
    <t>...</t>
  </si>
  <si>
    <t>Notes and Sources (Please include information on data sources, possible limitations and challenges with the data and relevant links)</t>
  </si>
  <si>
    <t>2025 Review</t>
  </si>
  <si>
    <t>Notes and Sources 
(Please include information on data sources, possible limitations and challenges with the data and relevant links)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</si>
</sst>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0_-;\-* #,##0.00_-;_-* &quot;-&quot;??_-;_-@_-"/>
    <numFmt numFmtId="165" formatCode="0.0\%"/>
    <numFmt numFmtId="166" formatCode="0.0"/>
    <numFmt numFmtId="167" formatCode="_(* #,##0_);_(* \(#,##0\);_(* &quot;-&quot;??_);_(@_)"/>
  </numFmts>
  <fonts count="76">
    <font>
      <sz val="11"/>
      <color theme="1"/>
      <name val="Calibri"/>
      <family val="2"/>
      <scheme val="minor"/>
    </font>
    <font>
      <b/>
      <sz val="12"/>
      <color rgb="FF1F4D78"/>
      <name val="Calibri Light"/>
      <family val="2"/>
    </font>
    <font>
      <b/>
      <sz val="12"/>
      <color theme="1"/>
      <name val="Calibri"/>
      <family val="2"/>
      <scheme val="minor"/>
    </font>
    <font>
      <b/>
      <sz val="10"/>
      <color theme="1"/>
      <name val="Calibri"/>
      <family val="2"/>
      <scheme val="minor"/>
    </font>
    <font>
      <sz val="11"/>
      <color theme="1"/>
      <name val="Calibri"/>
      <family val="2"/>
      <scheme val="minor"/>
    </font>
    <font>
      <i/>
      <sz val="11"/>
      <color theme="1"/>
      <name val="Calibri"/>
      <family val="2"/>
      <scheme val="minor"/>
    </font>
    <font>
      <sz val="11"/>
      <color theme="0"/>
      <name val="Calibri"/>
      <family val="2"/>
      <scheme val="minor"/>
    </font>
    <font>
      <sz val="11"/>
      <name val="Calibri"/>
      <family val="2"/>
      <scheme val="minor"/>
    </font>
    <font>
      <sz val="12"/>
      <color theme="1"/>
      <name val="Calibri"/>
      <family val="2"/>
      <scheme val="minor"/>
    </font>
    <font>
      <b/>
      <sz val="11"/>
      <name val="Calibri"/>
      <family val="2"/>
      <scheme val="minor"/>
    </font>
    <font>
      <sz val="12"/>
      <name val="Calibri"/>
      <family val="2"/>
      <scheme val="minor"/>
    </font>
    <font>
      <b/>
      <sz val="12"/>
      <color rgb="FF1F4D78"/>
      <name val="Calibri"/>
      <family val="2"/>
      <scheme val="minor"/>
    </font>
    <font>
      <b/>
      <sz val="14"/>
      <name val="Calibri"/>
      <family val="2"/>
      <scheme val="minor"/>
    </font>
    <font>
      <b/>
      <sz val="12"/>
      <name val="Calibri"/>
      <family val="2"/>
      <scheme val="minor"/>
    </font>
    <font>
      <b/>
      <sz val="12"/>
      <color theme="0"/>
      <name val="Calibri"/>
      <family val="2"/>
      <scheme val="minor"/>
    </font>
    <font>
      <b/>
      <sz val="12"/>
      <color theme="4" tint="-0.249977111117893"/>
      <name val="Calibri"/>
      <family val="2"/>
      <scheme val="minor"/>
    </font>
    <font>
      <sz val="12"/>
      <color theme="0"/>
      <name val="Calibri"/>
      <family val="2"/>
      <scheme val="minor"/>
    </font>
    <font>
      <b/>
      <i/>
      <sz val="12"/>
      <name val="Calibri"/>
      <family val="2"/>
      <scheme val="minor"/>
    </font>
    <font>
      <b/>
      <sz val="12"/>
      <color rgb="FFFF0000"/>
      <name val="Calibri"/>
      <family val="2"/>
      <scheme val="minor"/>
    </font>
    <font>
      <i/>
      <sz val="12"/>
      <name val="Calibri"/>
      <family val="2"/>
      <scheme val="minor"/>
    </font>
    <font>
      <b/>
      <i/>
      <u/>
      <sz val="12"/>
      <name val="Calibri"/>
      <family val="2"/>
      <scheme val="minor"/>
    </font>
    <font>
      <sz val="12"/>
      <color rgb="FFFF0000"/>
      <name val="Calibri"/>
      <family val="2"/>
      <scheme val="minor"/>
    </font>
    <font>
      <b/>
      <i/>
      <sz val="12"/>
      <color rgb="FFFF0000"/>
      <name val="Calibri"/>
      <family val="2"/>
      <scheme val="minor"/>
    </font>
    <font>
      <sz val="15"/>
      <color theme="1"/>
      <name val="Calibri"/>
      <family val="2"/>
      <scheme val="minor"/>
    </font>
    <font>
      <b/>
      <sz val="15"/>
      <color theme="1"/>
      <name val="Calibri"/>
      <family val="2"/>
      <scheme val="minor"/>
    </font>
    <font>
      <b/>
      <sz val="16"/>
      <name val="Calibri"/>
      <family val="2"/>
      <scheme val="minor"/>
    </font>
    <font>
      <sz val="11"/>
      <color theme="1" tint="0.249977111117893"/>
      <name val="Calibri"/>
      <family val="2"/>
      <scheme val="minor"/>
    </font>
    <font>
      <u/>
      <sz val="11"/>
      <color theme="1" tint="0.249977111117893"/>
      <name val="Calibri"/>
      <family val="2"/>
      <scheme val="minor"/>
    </font>
    <font>
      <b/>
      <sz val="11"/>
      <color theme="1" tint="0.249977111117893"/>
      <name val="Calibri"/>
      <family val="2"/>
      <scheme val="minor"/>
    </font>
    <font>
      <b/>
      <sz val="12"/>
      <color theme="1" tint="0.249977111117893"/>
      <name val="Calibri Light"/>
      <family val="2"/>
    </font>
    <font>
      <i/>
      <sz val="11"/>
      <color theme="1" tint="0.249977111117893"/>
      <name val="Calibri"/>
      <family val="2"/>
      <scheme val="minor"/>
    </font>
    <font>
      <b/>
      <sz val="11"/>
      <color rgb="FF1F4D78"/>
      <name val="Calibri"/>
      <family val="2"/>
      <scheme val="minor"/>
    </font>
    <font>
      <i/>
      <sz val="15"/>
      <color theme="1"/>
      <name val="Calibri"/>
      <family val="2"/>
      <scheme val="minor"/>
    </font>
    <font>
      <b/>
      <i/>
      <sz val="15"/>
      <color theme="1"/>
      <name val="Calibri"/>
      <family val="2"/>
      <scheme val="minor"/>
    </font>
    <font>
      <sz val="11"/>
      <color rgb="FFFF0000"/>
      <name val="Calibri"/>
      <family val="2"/>
      <scheme val="minor"/>
    </font>
    <font>
      <b/>
      <sz val="11"/>
      <color theme="1"/>
      <name val="Calibri"/>
      <family val="2"/>
      <scheme val="minor"/>
    </font>
    <font>
      <i/>
      <sz val="11"/>
      <name val="Calibri"/>
      <family val="2"/>
      <scheme val="minor"/>
    </font>
    <font>
      <u/>
      <sz val="11"/>
      <name val="Calibri"/>
      <family val="2"/>
      <scheme val="minor"/>
    </font>
    <font>
      <b/>
      <sz val="12"/>
      <color theme="1" tint="0.34998626667073579"/>
      <name val="Calibri"/>
      <family val="2"/>
      <scheme val="minor"/>
    </font>
    <font>
      <b/>
      <i/>
      <sz val="11"/>
      <color theme="1"/>
      <name val="Calibri"/>
      <family val="2"/>
      <scheme val="minor"/>
    </font>
    <font>
      <i/>
      <sz val="12"/>
      <color theme="1"/>
      <name val="Calibri"/>
      <family val="2"/>
      <scheme val="minor"/>
    </font>
    <font>
      <b/>
      <sz val="15"/>
      <color theme="4" tint="-0.499984740745262"/>
      <name val="Calibri"/>
      <family val="2"/>
      <scheme val="minor"/>
    </font>
    <font>
      <sz val="15"/>
      <color theme="4" tint="-0.249977111117893"/>
      <name val="Calibri"/>
      <family val="2"/>
      <scheme val="minor"/>
    </font>
    <font>
      <b/>
      <i/>
      <sz val="12"/>
      <color theme="1"/>
      <name val="Calibri"/>
      <family val="2"/>
      <scheme val="minor"/>
    </font>
    <font>
      <sz val="14"/>
      <color theme="4" tint="-0.249977111117893"/>
      <name val="Calibri"/>
      <family val="2"/>
      <scheme val="minor"/>
    </font>
    <font>
      <b/>
      <sz val="14"/>
      <color theme="4" tint="-0.499984740745262"/>
      <name val="Calibri"/>
      <family val="2"/>
      <scheme val="minor"/>
    </font>
    <font>
      <sz val="14"/>
      <color theme="1"/>
      <name val="Calibri"/>
      <family val="2"/>
      <scheme val="minor"/>
    </font>
    <font>
      <sz val="12"/>
      <color theme="8" tint="-0.249977111117893"/>
      <name val="Calibri"/>
      <family val="2"/>
      <scheme val="minor"/>
    </font>
    <font>
      <b/>
      <sz val="12"/>
      <color theme="8" tint="-0.499984740745262"/>
      <name val="Calibri"/>
      <family val="2"/>
      <scheme val="minor"/>
    </font>
    <font>
      <u/>
      <sz val="11"/>
      <color theme="10"/>
      <name val="Calibri"/>
      <family val="2"/>
      <scheme val="minor"/>
    </font>
    <font>
      <sz val="15"/>
      <color rgb="FF305496"/>
      <name val="Calibri"/>
      <family val="2"/>
      <scheme val="minor"/>
    </font>
    <font>
      <sz val="15"/>
      <color rgb="FF1F4D78"/>
      <name val="Calibri"/>
      <family val="2"/>
      <scheme val="minor"/>
    </font>
    <font>
      <b/>
      <sz val="15"/>
      <color rgb="FF203764"/>
      <name val="Calibri"/>
      <family val="2"/>
      <scheme val="minor"/>
    </font>
    <font>
      <b/>
      <u/>
      <sz val="12"/>
      <color rgb="FF0000FF"/>
      <name val="Arial"/>
      <family val="2"/>
    </font>
    <font>
      <sz val="11"/>
      <name val="Calibri "/>
    </font>
    <font>
      <b/>
      <sz val="12"/>
      <color theme="1" tint="0.249977111117893"/>
      <name val="Calibri"/>
      <family val="2"/>
      <scheme val="minor"/>
    </font>
    <font>
      <sz val="11"/>
      <color theme="0" tint="-4.9989318521683403E-2"/>
      <name val="Calibri"/>
      <family val="2"/>
      <scheme val="minor"/>
    </font>
    <font>
      <i/>
      <sz val="14"/>
      <color theme="1"/>
      <name val="Calibri"/>
      <family val="2"/>
      <scheme val="minor"/>
    </font>
    <font>
      <b/>
      <u/>
      <sz val="11"/>
      <color theme="1" tint="0.249977111117893"/>
      <name val="Calibri"/>
      <family val="2"/>
      <scheme val="minor"/>
    </font>
    <font>
      <b/>
      <u/>
      <sz val="12"/>
      <color rgb="FFFF0000"/>
      <name val="Calibri"/>
      <family val="2"/>
      <scheme val="minor"/>
    </font>
    <font>
      <u/>
      <sz val="11"/>
      <color theme="1"/>
      <name val="Calibri"/>
      <family val="2"/>
      <scheme val="minor"/>
    </font>
    <font>
      <sz val="11"/>
      <color theme="1"/>
      <name val="Calibri"/>
      <family val="2"/>
    </font>
    <font>
      <i/>
      <sz val="11"/>
      <color theme="1"/>
      <name val="Calibri"/>
      <family val="2"/>
    </font>
    <font>
      <b/>
      <sz val="11"/>
      <color theme="9"/>
      <name val="Calibri"/>
      <family val="2"/>
      <scheme val="minor"/>
    </font>
    <font>
      <b/>
      <sz val="12"/>
      <color theme="9"/>
      <name val="Calibri"/>
      <family val="2"/>
      <scheme val="minor"/>
    </font>
    <font>
      <b/>
      <u/>
      <sz val="12"/>
      <color theme="1"/>
      <name val="Calibri"/>
      <family val="2"/>
      <scheme val="minor"/>
    </font>
    <font>
      <b/>
      <u/>
      <sz val="11"/>
      <color theme="1"/>
      <name val="Calibri"/>
      <family val="2"/>
      <scheme val="minor"/>
    </font>
    <font>
      <b/>
      <u/>
      <sz val="11"/>
      <color rgb="FFFF0000"/>
      <name val="Calibri"/>
      <family val="2"/>
      <scheme val="minor"/>
    </font>
    <font>
      <b/>
      <sz val="10"/>
      <name val="Calibri"/>
      <family val="2"/>
      <scheme val="minor"/>
    </font>
    <font>
      <b/>
      <u/>
      <sz val="12"/>
      <color rgb="FFC00000"/>
      <name val="Calibri"/>
      <family val="2"/>
      <scheme val="minor"/>
    </font>
    <font>
      <b/>
      <sz val="14"/>
      <color theme="1"/>
      <name val="Calibri"/>
      <family val="2"/>
      <scheme val="minor"/>
    </font>
    <font>
      <sz val="10"/>
      <name val="Calibri"/>
      <family val="2"/>
      <scheme val="minor"/>
    </font>
    <font>
      <b/>
      <sz val="16"/>
      <color theme="1"/>
      <name val="Calibri"/>
      <family val="2"/>
      <scheme val="minor"/>
    </font>
    <font>
      <b/>
      <sz val="13"/>
      <color theme="1"/>
      <name val="Calibri"/>
      <family val="2"/>
      <scheme val="minor"/>
    </font>
    <font>
      <sz val="13"/>
      <color theme="1"/>
      <name val="Calibri"/>
      <family val="2"/>
      <scheme val="minor"/>
    </font>
    <font>
      <sz val="11"/>
      <name val="Calibri"/>
      <family val="2"/>
    </font>
  </fonts>
  <fills count="15">
    <fill>
      <patternFill patternType="none"/>
    </fill>
    <fill>
      <patternFill patternType="gray125"/>
    </fill>
    <fill>
      <patternFill patternType="solid">
        <fgColor theme="8" tint="0.79998168889431442"/>
        <bgColor indexed="64"/>
      </patternFill>
    </fill>
    <fill>
      <patternFill patternType="solid">
        <fgColor theme="8" tint="0.39997558519241921"/>
        <bgColor indexed="64"/>
      </patternFill>
    </fill>
    <fill>
      <patternFill patternType="solid">
        <fgColor theme="0"/>
        <bgColor indexed="64"/>
      </patternFill>
    </fill>
    <fill>
      <patternFill patternType="solid">
        <fgColor theme="2"/>
        <bgColor indexed="64"/>
      </patternFill>
    </fill>
    <fill>
      <patternFill patternType="solid">
        <fgColor rgb="FFFDB833"/>
        <bgColor indexed="64"/>
      </patternFill>
    </fill>
    <fill>
      <patternFill patternType="solid">
        <fgColor theme="6" tint="0.59999389629810485"/>
        <bgColor indexed="64"/>
      </patternFill>
    </fill>
    <fill>
      <patternFill patternType="solid">
        <fgColor rgb="FF9BC2E6"/>
        <bgColor indexed="64"/>
      </patternFill>
    </fill>
    <fill>
      <patternFill patternType="solid">
        <fgColor theme="7" tint="0.79998168889431442"/>
        <bgColor indexed="64"/>
      </patternFill>
    </fill>
    <fill>
      <patternFill patternType="solid">
        <fgColor theme="7"/>
        <bgColor indexed="64"/>
      </patternFill>
    </fill>
    <fill>
      <patternFill patternType="solid">
        <fgColor theme="9" tint="0.59999389629810485"/>
        <bgColor indexed="64"/>
      </patternFill>
    </fill>
    <fill>
      <patternFill patternType="solid">
        <fgColor rgb="FFFFFF00"/>
        <bgColor indexed="64"/>
      </patternFill>
    </fill>
    <fill>
      <patternFill patternType="solid">
        <fgColor theme="7" tint="0.79995117038483843"/>
        <bgColor indexed="64"/>
      </patternFill>
    </fill>
    <fill>
      <patternFill patternType="solid">
        <fgColor theme="8" tint="0.39994506668294322"/>
        <bgColor indexed="64"/>
      </patternFill>
    </fill>
  </fills>
  <borders count="48">
    <border>
      <left/>
      <right/>
      <top/>
      <bottom/>
      <diagonal/>
    </border>
    <border>
      <left style="thin">
        <color auto="1"/>
      </left>
      <right style="thin">
        <color auto="1"/>
      </right>
      <top style="thin">
        <color auto="1"/>
      </top>
      <bottom style="thin">
        <color auto="1"/>
      </bottom>
      <diagonal/>
    </border>
    <border>
      <left style="thin">
        <color auto="1"/>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style="dashed">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auto="1"/>
      </left>
      <right/>
      <top style="thin">
        <color auto="1"/>
      </top>
      <bottom style="thin">
        <color auto="1"/>
      </bottom>
      <diagonal/>
    </border>
    <border>
      <left/>
      <right style="dashed">
        <color auto="1"/>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dashed">
        <color indexed="64"/>
      </left>
      <right style="thin">
        <color indexed="64"/>
      </right>
      <top style="thin">
        <color indexed="64"/>
      </top>
      <bottom/>
      <diagonal/>
    </border>
    <border>
      <left style="thin">
        <color auto="1"/>
      </left>
      <right/>
      <top/>
      <bottom style="thin">
        <color auto="1"/>
      </bottom>
      <diagonal/>
    </border>
    <border>
      <left/>
      <right style="thin">
        <color indexed="64"/>
      </right>
      <top/>
      <bottom style="thin">
        <color indexed="64"/>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top style="thin">
        <color theme="2" tint="-0.24994659260841701"/>
      </top>
      <bottom style="thin">
        <color theme="2" tint="-0.24994659260841701"/>
      </bottom>
      <diagonal/>
    </border>
    <border>
      <left/>
      <right/>
      <top style="thin">
        <color theme="2" tint="-0.24994659260841701"/>
      </top>
      <bottom style="thin">
        <color theme="2" tint="-0.24994659260841701"/>
      </bottom>
      <diagonal/>
    </border>
    <border>
      <left/>
      <right style="thin">
        <color theme="2" tint="-0.24994659260841701"/>
      </right>
      <top style="thin">
        <color theme="2" tint="-0.24994659260841701"/>
      </top>
      <bottom style="thin">
        <color theme="2" tint="-0.24994659260841701"/>
      </bottom>
      <diagonal/>
    </border>
    <border>
      <left style="thick">
        <color theme="3"/>
      </left>
      <right style="thick">
        <color theme="3"/>
      </right>
      <top style="thin">
        <color auto="1"/>
      </top>
      <bottom style="thin">
        <color auto="1"/>
      </bottom>
      <diagonal/>
    </border>
    <border>
      <left style="thick">
        <color theme="3"/>
      </left>
      <right style="thick">
        <color theme="3"/>
      </right>
      <top style="thick">
        <color theme="3"/>
      </top>
      <bottom style="thin">
        <color auto="1"/>
      </bottom>
      <diagonal/>
    </border>
    <border>
      <left style="thick">
        <color theme="3"/>
      </left>
      <right style="thick">
        <color theme="3"/>
      </right>
      <top style="thin">
        <color auto="1"/>
      </top>
      <bottom style="thick">
        <color theme="3"/>
      </bottom>
      <diagonal/>
    </border>
    <border>
      <left style="thin">
        <color auto="1"/>
      </left>
      <right style="dashed">
        <color auto="1"/>
      </right>
      <top style="thin">
        <color auto="1"/>
      </top>
      <bottom/>
      <diagonal/>
    </border>
    <border>
      <left style="dashed">
        <color auto="1"/>
      </left>
      <right/>
      <top style="thin">
        <color auto="1"/>
      </top>
      <bottom/>
      <diagonal/>
    </border>
    <border>
      <left style="dashed">
        <color auto="1"/>
      </left>
      <right style="dashed">
        <color auto="1"/>
      </right>
      <top style="thin">
        <color auto="1"/>
      </top>
      <bottom/>
      <diagonal/>
    </border>
    <border>
      <left/>
      <right/>
      <top style="thick">
        <color theme="3"/>
      </top>
      <bottom/>
      <diagonal/>
    </border>
    <border>
      <left style="thick">
        <color theme="3"/>
      </left>
      <right style="thick">
        <color theme="3"/>
      </right>
      <top style="thin">
        <color auto="1"/>
      </top>
      <bottom/>
      <diagonal/>
    </border>
    <border>
      <left style="thick">
        <color theme="3"/>
      </left>
      <right style="thick">
        <color theme="3"/>
      </right>
      <top/>
      <bottom style="thin">
        <color auto="1"/>
      </bottom>
      <diagonal/>
    </border>
    <border>
      <left style="thin">
        <color theme="2" tint="-0.24994659260841701"/>
      </left>
      <right/>
      <top style="thin">
        <color theme="2" tint="-0.24994659260841701"/>
      </top>
      <bottom/>
      <diagonal/>
    </border>
    <border>
      <left style="thin">
        <color theme="2" tint="-0.24994659260841701"/>
      </left>
      <right/>
      <top/>
      <bottom/>
      <diagonal/>
    </border>
    <border>
      <left/>
      <right style="thin">
        <color theme="2" tint="-0.24994659260841701"/>
      </right>
      <top/>
      <bottom/>
      <diagonal/>
    </border>
    <border>
      <left style="thin">
        <color theme="2" tint="-0.24994659260841701"/>
      </left>
      <right/>
      <top/>
      <bottom style="thin">
        <color theme="2" tint="-0.24994659260841701"/>
      </bottom>
      <diagonal/>
    </border>
    <border>
      <left/>
      <right/>
      <top/>
      <bottom style="thin">
        <color theme="2" tint="-0.24994659260841701"/>
      </bottom>
      <diagonal/>
    </border>
    <border>
      <left/>
      <right style="thin">
        <color theme="2" tint="-0.24994659260841701"/>
      </right>
      <top/>
      <bottom style="thin">
        <color theme="2" tint="-0.24994659260841701"/>
      </bottom>
      <diagonal/>
    </border>
    <border>
      <left style="thick">
        <color theme="3"/>
      </left>
      <right/>
      <top style="thin">
        <color indexed="64"/>
      </top>
      <bottom style="thin">
        <color indexed="64"/>
      </bottom>
      <diagonal/>
    </border>
    <border>
      <left style="thin">
        <color indexed="64"/>
      </left>
      <right/>
      <top/>
      <bottom/>
      <diagonal/>
    </border>
    <border>
      <left style="dashed">
        <color auto="1"/>
      </left>
      <right style="thin">
        <color auto="1"/>
      </right>
      <top style="thin">
        <color auto="1"/>
      </top>
      <bottom style="thick">
        <color theme="3"/>
      </bottom>
      <diagonal/>
    </border>
    <border>
      <left style="dashed">
        <color indexed="64"/>
      </left>
      <right style="thin">
        <color theme="1"/>
      </right>
      <top style="thin">
        <color indexed="64"/>
      </top>
      <bottom style="thin">
        <color auto="1"/>
      </bottom>
      <diagonal/>
    </border>
    <border>
      <left style="dashed">
        <color indexed="64"/>
      </left>
      <right style="thin">
        <color theme="1"/>
      </right>
      <top style="thin">
        <color indexed="64"/>
      </top>
      <bottom/>
      <diagonal/>
    </border>
    <border>
      <left/>
      <right style="thin">
        <color theme="1"/>
      </right>
      <top style="thin">
        <color indexed="64"/>
      </top>
      <bottom/>
      <diagonal/>
    </border>
    <border>
      <left/>
      <right style="thin">
        <color theme="1"/>
      </right>
      <top/>
      <bottom style="thin">
        <color auto="1"/>
      </bottom>
      <diagonal/>
    </border>
    <border>
      <left style="thin">
        <color indexed="64"/>
      </left>
      <right style="thin">
        <color theme="1"/>
      </right>
      <top style="thin">
        <color indexed="64"/>
      </top>
      <bottom/>
      <diagonal/>
    </border>
    <border>
      <left style="thin">
        <color indexed="64"/>
      </left>
      <right style="thin">
        <color theme="1"/>
      </right>
      <top/>
      <bottom style="thin">
        <color auto="1"/>
      </bottom>
      <diagonal/>
    </border>
    <border>
      <left/>
      <right style="thin">
        <color auto="1"/>
      </right>
      <top style="thin">
        <color theme="1"/>
      </top>
      <bottom/>
      <diagonal/>
    </border>
  </borders>
  <cellStyleXfs count="5">
    <xf numFmtId="0" fontId="0" fillId="0" borderId="0"/>
    <xf numFmtId="9" fontId="4" fillId="0" borderId="0" applyFont="0" applyFill="0" applyBorder="0" applyAlignment="0" applyProtection="0"/>
    <xf numFmtId="0" fontId="49" fillId="0" borderId="0" applyNumberFormat="0" applyFill="0" applyBorder="0" applyAlignment="0" applyProtection="0"/>
    <xf numFmtId="43" fontId="4" fillId="0" borderId="0" applyFont="0" applyFill="0" applyBorder="0" applyAlignment="0" applyProtection="0"/>
    <xf numFmtId="164" fontId="4" fillId="0" borderId="0" applyFont="0" applyFill="0" applyBorder="0" applyAlignment="0" applyProtection="0"/>
  </cellStyleXfs>
  <cellXfs count="576">
    <xf numFmtId="0" fontId="0" fillId="0" borderId="0" xfId="0"/>
    <xf numFmtId="0" fontId="1" fillId="0" borderId="0" xfId="0" applyFont="1" applyAlignment="1">
      <alignment wrapText="1"/>
    </xf>
    <xf numFmtId="0" fontId="0" fillId="0" borderId="0" xfId="0" applyAlignment="1">
      <alignment vertical="top"/>
    </xf>
    <xf numFmtId="0" fontId="11" fillId="0" borderId="0" xfId="0" applyFont="1" applyAlignment="1">
      <alignment vertical="top"/>
    </xf>
    <xf numFmtId="0" fontId="23" fillId="0" borderId="0" xfId="0" applyFont="1" applyAlignment="1">
      <alignment vertical="top"/>
    </xf>
    <xf numFmtId="0" fontId="8" fillId="0" borderId="0" xfId="0" applyFont="1" applyAlignment="1">
      <alignment horizontal="center" vertical="top"/>
    </xf>
    <xf numFmtId="0" fontId="8" fillId="0" borderId="0" xfId="0" applyFont="1" applyAlignment="1">
      <alignment vertical="top"/>
    </xf>
    <xf numFmtId="0" fontId="11" fillId="0" borderId="0" xfId="0" applyFont="1" applyAlignment="1">
      <alignment vertical="top" wrapText="1"/>
    </xf>
    <xf numFmtId="0" fontId="26" fillId="0" borderId="0" xfId="0" applyFont="1"/>
    <xf numFmtId="0" fontId="29" fillId="0" borderId="0" xfId="0" applyFont="1"/>
    <xf numFmtId="0" fontId="29" fillId="0" borderId="0" xfId="0" applyFont="1" applyAlignment="1">
      <alignment wrapText="1"/>
    </xf>
    <xf numFmtId="0" fontId="0" fillId="0" borderId="0" xfId="0" applyAlignment="1">
      <alignment horizontal="left" vertical="top"/>
    </xf>
    <xf numFmtId="0" fontId="31" fillId="0" borderId="0" xfId="0" applyFont="1" applyAlignment="1">
      <alignment horizontal="left" vertical="top" wrapText="1"/>
    </xf>
    <xf numFmtId="0" fontId="32" fillId="0" borderId="0" xfId="0" applyFont="1" applyAlignment="1">
      <alignment vertical="top"/>
    </xf>
    <xf numFmtId="0" fontId="33" fillId="0" borderId="0" xfId="0" applyFont="1" applyAlignment="1">
      <alignment horizontal="left" vertical="top" wrapText="1"/>
    </xf>
    <xf numFmtId="0" fontId="5" fillId="0" borderId="0" xfId="0" applyFont="1" applyAlignment="1">
      <alignment vertical="top"/>
    </xf>
    <xf numFmtId="0" fontId="5" fillId="0" borderId="0" xfId="0" applyFont="1" applyAlignment="1">
      <alignment horizontal="left" vertical="top"/>
    </xf>
    <xf numFmtId="0" fontId="5" fillId="0" borderId="0" xfId="0" applyFont="1"/>
    <xf numFmtId="0" fontId="13" fillId="3" borderId="19" xfId="0" applyFont="1" applyFill="1" applyBorder="1" applyAlignment="1">
      <alignment horizontal="center" vertical="top"/>
    </xf>
    <xf numFmtId="0" fontId="26" fillId="0" borderId="19" xfId="0" applyFont="1" applyBorder="1" applyAlignment="1">
      <alignment horizontal="center" vertical="top" wrapText="1"/>
    </xf>
    <xf numFmtId="0" fontId="26" fillId="0" borderId="19" xfId="0" applyFont="1" applyBorder="1" applyAlignment="1">
      <alignment horizontal="left" vertical="top" wrapText="1"/>
    </xf>
    <xf numFmtId="0" fontId="30" fillId="0" borderId="19" xfId="0" applyFont="1" applyBorder="1" applyAlignment="1">
      <alignment horizontal="left" vertical="top" wrapText="1"/>
    </xf>
    <xf numFmtId="0" fontId="38" fillId="2" borderId="19" xfId="0" applyFont="1" applyFill="1" applyBorder="1" applyAlignment="1">
      <alignment horizontal="left" vertical="top" wrapText="1"/>
    </xf>
    <xf numFmtId="0" fontId="25" fillId="6" borderId="0" xfId="0" applyFont="1" applyFill="1" applyAlignment="1">
      <alignment vertical="top"/>
    </xf>
    <xf numFmtId="0" fontId="0" fillId="6" borderId="0" xfId="0" applyFill="1" applyAlignment="1">
      <alignment vertical="top"/>
    </xf>
    <xf numFmtId="0" fontId="5" fillId="6" borderId="0" xfId="0" applyFont="1" applyFill="1" applyAlignment="1">
      <alignment vertical="top"/>
    </xf>
    <xf numFmtId="0" fontId="44" fillId="0" borderId="0" xfId="0" applyFont="1" applyAlignment="1">
      <alignment vertical="top"/>
    </xf>
    <xf numFmtId="0" fontId="46" fillId="0" borderId="0" xfId="0" applyFont="1" applyAlignment="1">
      <alignment vertical="top"/>
    </xf>
    <xf numFmtId="49" fontId="26" fillId="0" borderId="0" xfId="0" applyNumberFormat="1" applyFont="1" applyAlignment="1">
      <alignment horizontal="left" vertical="top" wrapText="1"/>
    </xf>
    <xf numFmtId="49" fontId="26" fillId="0" borderId="0" xfId="0" applyNumberFormat="1" applyFont="1" applyAlignment="1">
      <alignment horizontal="left" vertical="top"/>
    </xf>
    <xf numFmtId="0" fontId="0" fillId="0" borderId="4" xfId="0" applyBorder="1" applyAlignment="1" applyProtection="1">
      <alignment horizontal="left" vertical="top" wrapText="1"/>
      <protection locked="0"/>
    </xf>
    <xf numFmtId="1" fontId="0" fillId="0" borderId="1" xfId="0" applyNumberFormat="1" applyBorder="1" applyAlignment="1" applyProtection="1">
      <alignment horizontal="center" vertical="center" wrapText="1"/>
      <protection locked="0"/>
    </xf>
    <xf numFmtId="1" fontId="0" fillId="7" borderId="15" xfId="0" applyNumberFormat="1" applyFill="1" applyBorder="1" applyAlignment="1">
      <alignment horizontal="center" vertical="center" wrapText="1"/>
    </xf>
    <xf numFmtId="1" fontId="0" fillId="7" borderId="1" xfId="0" applyNumberFormat="1" applyFill="1" applyBorder="1" applyAlignment="1">
      <alignment horizontal="center" vertical="center" wrapText="1"/>
    </xf>
    <xf numFmtId="1" fontId="0" fillId="7" borderId="14" xfId="0" applyNumberFormat="1" applyFill="1" applyBorder="1" applyAlignment="1">
      <alignment horizontal="center" vertical="center" wrapText="1"/>
    </xf>
    <xf numFmtId="49" fontId="0" fillId="0" borderId="4" xfId="0" applyNumberFormat="1" applyBorder="1" applyAlignment="1" applyProtection="1">
      <alignment horizontal="left" vertical="top" wrapText="1"/>
      <protection locked="0"/>
    </xf>
    <xf numFmtId="49" fontId="0" fillId="0" borderId="1" xfId="0" applyNumberFormat="1" applyBorder="1" applyAlignment="1" applyProtection="1">
      <alignment horizontal="left" vertical="top" wrapText="1"/>
      <protection locked="0"/>
    </xf>
    <xf numFmtId="0" fontId="47" fillId="0" borderId="0" xfId="0" applyFont="1"/>
    <xf numFmtId="49" fontId="0" fillId="0" borderId="0" xfId="0" applyNumberFormat="1" applyAlignment="1">
      <alignment horizontal="left" vertical="top"/>
    </xf>
    <xf numFmtId="0" fontId="48" fillId="0" borderId="0" xfId="0" applyFont="1"/>
    <xf numFmtId="0" fontId="35" fillId="0" borderId="0" xfId="0" applyFont="1" applyAlignment="1">
      <alignment horizontal="center" vertical="center"/>
    </xf>
    <xf numFmtId="49" fontId="13" fillId="2" borderId="6" xfId="0" applyNumberFormat="1" applyFont="1" applyFill="1" applyBorder="1" applyAlignment="1">
      <alignment vertical="center"/>
    </xf>
    <xf numFmtId="49" fontId="13" fillId="2" borderId="6" xfId="0" applyNumberFormat="1" applyFont="1" applyFill="1" applyBorder="1" applyAlignment="1">
      <alignment horizontal="left" vertical="top"/>
    </xf>
    <xf numFmtId="49" fontId="13" fillId="2" borderId="7" xfId="0" applyNumberFormat="1" applyFont="1" applyFill="1" applyBorder="1" applyAlignment="1">
      <alignment vertical="center"/>
    </xf>
    <xf numFmtId="0" fontId="0" fillId="0" borderId="1" xfId="0" applyBorder="1" applyAlignment="1">
      <alignment horizontal="center" vertical="center" wrapText="1"/>
    </xf>
    <xf numFmtId="0" fontId="0" fillId="0" borderId="4" xfId="0" applyBorder="1" applyAlignment="1">
      <alignment horizontal="left" vertical="top" wrapText="1"/>
    </xf>
    <xf numFmtId="49" fontId="0" fillId="0" borderId="1" xfId="0" applyNumberFormat="1" applyBorder="1" applyAlignment="1">
      <alignment vertical="center" wrapText="1"/>
    </xf>
    <xf numFmtId="0" fontId="0" fillId="0" borderId="1" xfId="0" applyBorder="1" applyAlignment="1">
      <alignment horizontal="left" vertical="top" wrapText="1"/>
    </xf>
    <xf numFmtId="0" fontId="0" fillId="0" borderId="0" xfId="0" applyAlignment="1">
      <alignment vertical="center"/>
    </xf>
    <xf numFmtId="49" fontId="0" fillId="0" borderId="0" xfId="0" applyNumberFormat="1"/>
    <xf numFmtId="49" fontId="0" fillId="0" borderId="0" xfId="0" applyNumberFormat="1" applyAlignment="1">
      <alignment vertical="center"/>
    </xf>
    <xf numFmtId="49" fontId="13" fillId="4" borderId="1" xfId="0" applyNumberFormat="1" applyFont="1" applyFill="1" applyBorder="1" applyAlignment="1">
      <alignment horizontal="center" vertical="center"/>
    </xf>
    <xf numFmtId="0" fontId="0" fillId="6" borderId="0" xfId="0" applyFill="1" applyAlignment="1">
      <alignment vertical="center"/>
    </xf>
    <xf numFmtId="0" fontId="0" fillId="0" borderId="0" xfId="0" applyAlignment="1">
      <alignment vertical="center" wrapText="1"/>
    </xf>
    <xf numFmtId="0" fontId="24" fillId="0" borderId="0" xfId="0" applyFont="1" applyAlignment="1">
      <alignment horizontal="left" vertical="top" wrapText="1"/>
    </xf>
    <xf numFmtId="0" fontId="45" fillId="0" borderId="0" xfId="0" applyFont="1" applyAlignment="1">
      <alignment horizontal="left" vertical="top" wrapText="1"/>
    </xf>
    <xf numFmtId="49" fontId="0" fillId="0" borderId="1" xfId="0" applyNumberFormat="1" applyBorder="1" applyAlignment="1">
      <alignment horizontal="left" vertical="center" wrapText="1" indent="2"/>
    </xf>
    <xf numFmtId="0" fontId="0" fillId="0" borderId="16" xfId="0" applyBorder="1" applyAlignment="1" applyProtection="1">
      <alignment horizontal="left" vertical="top" wrapText="1"/>
      <protection locked="0"/>
    </xf>
    <xf numFmtId="0" fontId="0" fillId="0" borderId="1" xfId="0" applyBorder="1" applyProtection="1">
      <protection locked="0"/>
    </xf>
    <xf numFmtId="0" fontId="0" fillId="0" borderId="1" xfId="0" applyBorder="1" applyAlignment="1" applyProtection="1">
      <alignment horizontal="left" vertical="top" wrapText="1"/>
      <protection locked="0"/>
    </xf>
    <xf numFmtId="49" fontId="13" fillId="2" borderId="1" xfId="0" applyNumberFormat="1" applyFont="1" applyFill="1" applyBorder="1" applyAlignment="1" applyProtection="1">
      <alignment horizontal="center" vertical="center"/>
      <protection locked="0"/>
    </xf>
    <xf numFmtId="49" fontId="8" fillId="0" borderId="0" xfId="0" applyNumberFormat="1" applyFont="1" applyAlignment="1">
      <alignment horizontal="left" vertical="top"/>
    </xf>
    <xf numFmtId="1" fontId="14" fillId="0" borderId="0" xfId="0" applyNumberFormat="1" applyFont="1" applyAlignment="1">
      <alignment horizontal="left" vertical="center"/>
    </xf>
    <xf numFmtId="49" fontId="8" fillId="0" borderId="0" xfId="0" applyNumberFormat="1" applyFont="1" applyAlignment="1">
      <alignment horizontal="left" vertical="center"/>
    </xf>
    <xf numFmtId="49" fontId="8" fillId="0" borderId="0" xfId="0" applyNumberFormat="1" applyFont="1" applyAlignment="1">
      <alignment horizontal="center" vertical="center"/>
    </xf>
    <xf numFmtId="49" fontId="2" fillId="0" borderId="0" xfId="0" applyNumberFormat="1" applyFont="1" applyAlignment="1">
      <alignment horizontal="left" vertical="top" wrapText="1"/>
    </xf>
    <xf numFmtId="49" fontId="2" fillId="0" borderId="0" xfId="0" applyNumberFormat="1" applyFont="1" applyAlignment="1">
      <alignment horizontal="left" vertical="center" wrapText="1"/>
    </xf>
    <xf numFmtId="0" fontId="25" fillId="6" borderId="0" xfId="0" applyFont="1" applyFill="1" applyAlignment="1">
      <alignment vertical="center"/>
    </xf>
    <xf numFmtId="49" fontId="0" fillId="6" borderId="0" xfId="0" applyNumberFormat="1" applyFill="1" applyAlignment="1">
      <alignment vertical="center"/>
    </xf>
    <xf numFmtId="1" fontId="13" fillId="0" borderId="0" xfId="0" applyNumberFormat="1" applyFont="1" applyAlignment="1">
      <alignment horizontal="left" vertical="center"/>
    </xf>
    <xf numFmtId="49" fontId="11" fillId="0" borderId="0" xfId="0" applyNumberFormat="1" applyFont="1" applyAlignment="1">
      <alignment horizontal="left" vertical="center"/>
    </xf>
    <xf numFmtId="49" fontId="11" fillId="0" borderId="0" xfId="0" applyNumberFormat="1" applyFont="1" applyAlignment="1">
      <alignment horizontal="left" vertical="top" wrapText="1"/>
    </xf>
    <xf numFmtId="49" fontId="13" fillId="0" borderId="0" xfId="0" applyNumberFormat="1" applyFont="1" applyAlignment="1">
      <alignment horizontal="left" vertical="top" wrapText="1"/>
    </xf>
    <xf numFmtId="49" fontId="10" fillId="0" borderId="0" xfId="0" applyNumberFormat="1" applyFont="1" applyAlignment="1">
      <alignment horizontal="left" vertical="top"/>
    </xf>
    <xf numFmtId="49" fontId="2" fillId="0" borderId="0" xfId="0" applyNumberFormat="1" applyFont="1" applyAlignment="1">
      <alignment horizontal="center" vertical="top"/>
    </xf>
    <xf numFmtId="1" fontId="13" fillId="2" borderId="1" xfId="0" applyNumberFormat="1" applyFont="1" applyFill="1" applyBorder="1" applyAlignment="1">
      <alignment horizontal="center" vertical="center"/>
    </xf>
    <xf numFmtId="49" fontId="2" fillId="2" borderId="1" xfId="0" applyNumberFormat="1" applyFont="1" applyFill="1" applyBorder="1" applyAlignment="1">
      <alignment horizontal="center" vertical="top"/>
    </xf>
    <xf numFmtId="49" fontId="2" fillId="2" borderId="1" xfId="0" applyNumberFormat="1" applyFont="1" applyFill="1" applyBorder="1" applyAlignment="1">
      <alignment horizontal="center" vertical="center" wrapText="1"/>
    </xf>
    <xf numFmtId="49" fontId="13" fillId="0" borderId="0" xfId="0" applyNumberFormat="1" applyFont="1" applyAlignment="1">
      <alignment horizontal="center" vertical="top"/>
    </xf>
    <xf numFmtId="49" fontId="19" fillId="2" borderId="1" xfId="0" quotePrefix="1" applyNumberFormat="1" applyFont="1" applyFill="1" applyBorder="1" applyAlignment="1">
      <alignment horizontal="left" vertical="center" wrapText="1"/>
    </xf>
    <xf numFmtId="49" fontId="6" fillId="0" borderId="0" xfId="0" applyNumberFormat="1" applyFont="1"/>
    <xf numFmtId="49" fontId="16" fillId="0" borderId="0" xfId="0" applyNumberFormat="1" applyFont="1" applyAlignment="1">
      <alignment horizontal="left" vertical="top"/>
    </xf>
    <xf numFmtId="49" fontId="2" fillId="0" borderId="0" xfId="0" applyNumberFormat="1" applyFont="1" applyAlignment="1">
      <alignment horizontal="left" vertical="top"/>
    </xf>
    <xf numFmtId="49" fontId="14" fillId="0" borderId="0" xfId="0" applyNumberFormat="1" applyFont="1" applyAlignment="1">
      <alignment horizontal="left" vertical="top"/>
    </xf>
    <xf numFmtId="49" fontId="13" fillId="0" borderId="0" xfId="0" applyNumberFormat="1" applyFont="1" applyAlignment="1">
      <alignment horizontal="left" vertical="top"/>
    </xf>
    <xf numFmtId="0" fontId="10" fillId="0" borderId="1" xfId="0" applyFont="1" applyBorder="1" applyAlignment="1">
      <alignment horizontal="center" vertical="center" wrapText="1"/>
    </xf>
    <xf numFmtId="49" fontId="12" fillId="0" borderId="0" xfId="0" applyNumberFormat="1" applyFont="1" applyAlignment="1">
      <alignment horizontal="left" vertical="center" wrapText="1"/>
    </xf>
    <xf numFmtId="49" fontId="12" fillId="0" borderId="0" xfId="0" applyNumberFormat="1" applyFont="1" applyAlignment="1">
      <alignment horizontal="left" vertical="top" wrapText="1"/>
    </xf>
    <xf numFmtId="0" fontId="10" fillId="0" borderId="1" xfId="0" applyFont="1" applyBorder="1" applyAlignment="1">
      <alignment horizontal="center" vertical="center"/>
    </xf>
    <xf numFmtId="49" fontId="21" fillId="0" borderId="0" xfId="0" applyNumberFormat="1" applyFont="1" applyAlignment="1">
      <alignment horizontal="left" vertical="top"/>
    </xf>
    <xf numFmtId="1" fontId="18" fillId="0" borderId="0" xfId="0" applyNumberFormat="1" applyFont="1" applyAlignment="1">
      <alignment horizontal="left" vertical="center"/>
    </xf>
    <xf numFmtId="49" fontId="21" fillId="0" borderId="0" xfId="0" applyNumberFormat="1" applyFont="1" applyAlignment="1">
      <alignment horizontal="left" vertical="center"/>
    </xf>
    <xf numFmtId="49" fontId="8" fillId="0" borderId="0" xfId="0" applyNumberFormat="1" applyFont="1" applyAlignment="1">
      <alignment horizontal="left" vertical="center" wrapText="1"/>
    </xf>
    <xf numFmtId="49" fontId="8" fillId="0" borderId="0" xfId="0" applyNumberFormat="1" applyFont="1" applyAlignment="1">
      <alignment horizontal="left" vertical="top" wrapText="1"/>
    </xf>
    <xf numFmtId="49" fontId="13" fillId="0" borderId="0" xfId="0" applyNumberFormat="1" applyFont="1" applyAlignment="1">
      <alignment horizontal="left" vertical="center" wrapText="1"/>
    </xf>
    <xf numFmtId="0" fontId="3" fillId="0" borderId="0" xfId="0" applyFont="1" applyAlignment="1">
      <alignment horizontal="center" vertical="center"/>
    </xf>
    <xf numFmtId="49" fontId="0" fillId="0" borderId="4" xfId="0" applyNumberFormat="1" applyBorder="1" applyAlignment="1">
      <alignment horizontal="left" vertical="top" wrapText="1"/>
    </xf>
    <xf numFmtId="49" fontId="9" fillId="2" borderId="4" xfId="0" applyNumberFormat="1" applyFont="1" applyFill="1" applyBorder="1" applyAlignment="1">
      <alignment horizontal="left" vertical="center" wrapText="1"/>
    </xf>
    <xf numFmtId="0" fontId="0" fillId="0" borderId="0" xfId="0" applyAlignment="1">
      <alignment wrapText="1"/>
    </xf>
    <xf numFmtId="0" fontId="7" fillId="0" borderId="0" xfId="0" applyFont="1"/>
    <xf numFmtId="0" fontId="0" fillId="0" borderId="0" xfId="0" applyAlignment="1">
      <alignment horizontal="left"/>
    </xf>
    <xf numFmtId="49" fontId="35" fillId="0" borderId="0" xfId="0" applyNumberFormat="1" applyFont="1" applyAlignment="1">
      <alignment horizontal="center" vertical="center"/>
    </xf>
    <xf numFmtId="0" fontId="13" fillId="2" borderId="5" xfId="0" applyFont="1" applyFill="1" applyBorder="1" applyAlignment="1">
      <alignment vertical="center"/>
    </xf>
    <xf numFmtId="0" fontId="13" fillId="2" borderId="7" xfId="0" applyFont="1" applyFill="1" applyBorder="1" applyAlignment="1">
      <alignment vertical="center"/>
    </xf>
    <xf numFmtId="0" fontId="7" fillId="2" borderId="1" xfId="0" applyFont="1" applyFill="1" applyBorder="1" applyAlignment="1">
      <alignment horizontal="center" vertical="center"/>
    </xf>
    <xf numFmtId="0" fontId="7" fillId="2" borderId="6" xfId="0" applyFont="1" applyFill="1" applyBorder="1" applyAlignment="1">
      <alignment horizontal="center" vertical="center"/>
    </xf>
    <xf numFmtId="49" fontId="7" fillId="2" borderId="6" xfId="0" applyNumberFormat="1" applyFont="1" applyFill="1" applyBorder="1" applyAlignment="1">
      <alignment horizontal="center" vertical="center"/>
    </xf>
    <xf numFmtId="49" fontId="7" fillId="2" borderId="1" xfId="0" applyNumberFormat="1" applyFont="1" applyFill="1" applyBorder="1" applyAlignment="1">
      <alignment horizontal="center" vertical="center"/>
    </xf>
    <xf numFmtId="0" fontId="42" fillId="0" borderId="0" xfId="0" applyFont="1" applyAlignment="1">
      <alignment vertical="top"/>
    </xf>
    <xf numFmtId="49" fontId="0" fillId="0" borderId="0" xfId="0" applyNumberFormat="1" applyAlignment="1">
      <alignment vertical="top"/>
    </xf>
    <xf numFmtId="0" fontId="13" fillId="0" borderId="1" xfId="0" applyFont="1" applyBorder="1" applyAlignment="1">
      <alignment horizontal="center" vertical="center"/>
    </xf>
    <xf numFmtId="1" fontId="13" fillId="0" borderId="1" xfId="0" applyNumberFormat="1" applyFont="1" applyBorder="1" applyAlignment="1">
      <alignment horizontal="center" vertical="center"/>
    </xf>
    <xf numFmtId="14" fontId="0" fillId="0" borderId="0" xfId="0" applyNumberFormat="1" applyAlignment="1">
      <alignment wrapText="1"/>
    </xf>
    <xf numFmtId="0" fontId="4" fillId="0" borderId="0" xfId="0" applyFont="1"/>
    <xf numFmtId="0" fontId="51" fillId="0" borderId="0" xfId="0" applyFont="1"/>
    <xf numFmtId="0" fontId="8" fillId="0" borderId="0" xfId="0" applyFont="1"/>
    <xf numFmtId="49" fontId="13" fillId="3" borderId="1" xfId="0" applyNumberFormat="1" applyFont="1" applyFill="1" applyBorder="1" applyAlignment="1">
      <alignment horizontal="left" vertical="top"/>
    </xf>
    <xf numFmtId="0" fontId="8" fillId="0" borderId="0" xfId="0" applyFont="1" applyAlignment="1">
      <alignment vertical="center"/>
    </xf>
    <xf numFmtId="49" fontId="54" fillId="0" borderId="1" xfId="0" applyNumberFormat="1" applyFont="1" applyBorder="1" applyAlignment="1">
      <alignment horizontal="left" vertical="top" wrapText="1"/>
    </xf>
    <xf numFmtId="0" fontId="8" fillId="0" borderId="0" xfId="0" applyFont="1" applyAlignment="1">
      <alignment horizontal="left" vertical="center"/>
    </xf>
    <xf numFmtId="49" fontId="13" fillId="2" borderId="13" xfId="0" applyNumberFormat="1" applyFont="1" applyFill="1" applyBorder="1" applyAlignment="1">
      <alignment vertical="center"/>
    </xf>
    <xf numFmtId="0" fontId="0" fillId="0" borderId="12" xfId="0" applyBorder="1" applyAlignment="1">
      <alignment vertical="center"/>
    </xf>
    <xf numFmtId="1" fontId="0" fillId="9" borderId="1" xfId="0" applyNumberFormat="1" applyFill="1" applyBorder="1" applyAlignment="1" applyProtection="1">
      <alignment horizontal="center" vertical="center" wrapText="1"/>
      <protection locked="0"/>
    </xf>
    <xf numFmtId="0" fontId="7" fillId="2" borderId="5" xfId="0" applyFont="1" applyFill="1" applyBorder="1" applyAlignment="1">
      <alignment horizontal="center" vertical="center"/>
    </xf>
    <xf numFmtId="1" fontId="13" fillId="0" borderId="1" xfId="0" applyNumberFormat="1" applyFont="1" applyBorder="1" applyAlignment="1">
      <alignment horizontal="left" vertical="center"/>
    </xf>
    <xf numFmtId="1" fontId="10" fillId="0" borderId="1" xfId="0" applyNumberFormat="1" applyFont="1" applyBorder="1" applyAlignment="1">
      <alignment horizontal="center" vertical="center"/>
    </xf>
    <xf numFmtId="0" fontId="0" fillId="0" borderId="29" xfId="0" applyBorder="1" applyAlignment="1">
      <alignment vertical="center"/>
    </xf>
    <xf numFmtId="49" fontId="9" fillId="2" borderId="7" xfId="0" applyNumberFormat="1" applyFont="1" applyFill="1" applyBorder="1" applyAlignment="1">
      <alignment horizontal="left" vertical="center"/>
    </xf>
    <xf numFmtId="1" fontId="0" fillId="9" borderId="5" xfId="0" applyNumberFormat="1" applyFill="1" applyBorder="1" applyAlignment="1" applyProtection="1">
      <alignment horizontal="center" vertical="center" wrapText="1"/>
      <protection locked="0"/>
    </xf>
    <xf numFmtId="49" fontId="10" fillId="4" borderId="7" xfId="0" quotePrefix="1" applyNumberFormat="1" applyFont="1" applyFill="1" applyBorder="1" applyAlignment="1">
      <alignment horizontal="left" vertical="center" wrapText="1"/>
    </xf>
    <xf numFmtId="49" fontId="13" fillId="3" borderId="5" xfId="0" applyNumberFormat="1" applyFont="1" applyFill="1" applyBorder="1" applyAlignment="1">
      <alignment horizontal="center" vertical="center" wrapText="1"/>
    </xf>
    <xf numFmtId="0" fontId="13" fillId="3" borderId="10" xfId="0" applyFont="1" applyFill="1" applyBorder="1"/>
    <xf numFmtId="0" fontId="13" fillId="3" borderId="11" xfId="0" applyFont="1" applyFill="1" applyBorder="1"/>
    <xf numFmtId="167" fontId="0" fillId="0" borderId="2" xfId="3" applyNumberFormat="1" applyFont="1" applyBorder="1" applyAlignment="1" applyProtection="1">
      <alignment horizontal="right" vertical="center" wrapText="1"/>
      <protection locked="0"/>
    </xf>
    <xf numFmtId="167" fontId="0" fillId="9" borderId="8" xfId="3" applyNumberFormat="1" applyFont="1" applyFill="1" applyBorder="1" applyAlignment="1" applyProtection="1">
      <alignment horizontal="right" vertical="center" wrapText="1"/>
      <protection locked="0"/>
    </xf>
    <xf numFmtId="167" fontId="0" fillId="0" borderId="3" xfId="3" applyNumberFormat="1" applyFont="1" applyBorder="1" applyAlignment="1" applyProtection="1">
      <alignment horizontal="right" vertical="center" wrapText="1"/>
      <protection locked="0"/>
    </xf>
    <xf numFmtId="167" fontId="0" fillId="0" borderId="8" xfId="3" applyNumberFormat="1" applyFont="1" applyBorder="1" applyAlignment="1" applyProtection="1">
      <alignment horizontal="right" vertical="center" wrapText="1"/>
      <protection locked="0"/>
    </xf>
    <xf numFmtId="167" fontId="0" fillId="0" borderId="26" xfId="3" applyNumberFormat="1" applyFont="1" applyBorder="1" applyAlignment="1" applyProtection="1">
      <alignment horizontal="right" vertical="center" wrapText="1"/>
      <protection locked="0"/>
    </xf>
    <xf numFmtId="167" fontId="0" fillId="9" borderId="27" xfId="3" applyNumberFormat="1" applyFont="1" applyFill="1" applyBorder="1" applyAlignment="1" applyProtection="1">
      <alignment horizontal="right" vertical="center" wrapText="1"/>
      <protection locked="0"/>
    </xf>
    <xf numFmtId="167" fontId="0" fillId="9" borderId="3" xfId="3" applyNumberFormat="1" applyFont="1" applyFill="1" applyBorder="1" applyAlignment="1" applyProtection="1">
      <alignment horizontal="right" vertical="center" wrapText="1"/>
      <protection locked="0"/>
    </xf>
    <xf numFmtId="167" fontId="0" fillId="9" borderId="9" xfId="3" applyNumberFormat="1" applyFont="1" applyFill="1" applyBorder="1" applyAlignment="1" applyProtection="1">
      <alignment horizontal="right" vertical="center" wrapText="1"/>
      <protection locked="0"/>
    </xf>
    <xf numFmtId="167" fontId="0" fillId="9" borderId="3" xfId="3" applyNumberFormat="1" applyFont="1" applyFill="1" applyBorder="1" applyAlignment="1">
      <alignment horizontal="right" vertical="center"/>
    </xf>
    <xf numFmtId="167" fontId="0" fillId="0" borderId="3" xfId="3" applyNumberFormat="1" applyFont="1" applyBorder="1" applyAlignment="1">
      <alignment horizontal="right" vertical="center"/>
    </xf>
    <xf numFmtId="167" fontId="0" fillId="9" borderId="28" xfId="3" applyNumberFormat="1" applyFont="1" applyFill="1" applyBorder="1" applyAlignment="1">
      <alignment horizontal="right" vertical="center"/>
    </xf>
    <xf numFmtId="2" fontId="0" fillId="7" borderId="1" xfId="0" applyNumberFormat="1" applyFill="1" applyBorder="1" applyAlignment="1">
      <alignment horizontal="center" vertical="center" wrapText="1"/>
    </xf>
    <xf numFmtId="49" fontId="13" fillId="3" borderId="6" xfId="0" applyNumberFormat="1" applyFont="1" applyFill="1" applyBorder="1" applyAlignment="1">
      <alignment horizontal="center" vertical="center" wrapText="1"/>
    </xf>
    <xf numFmtId="165" fontId="0" fillId="0" borderId="5" xfId="1" applyNumberFormat="1" applyFont="1" applyFill="1" applyBorder="1" applyAlignment="1" applyProtection="1">
      <alignment horizontal="right" vertical="center" wrapText="1"/>
    </xf>
    <xf numFmtId="165" fontId="0" fillId="9" borderId="3" xfId="1" applyNumberFormat="1" applyFont="1" applyFill="1" applyBorder="1" applyAlignment="1" applyProtection="1">
      <alignment horizontal="right" vertical="center" wrapText="1"/>
    </xf>
    <xf numFmtId="165" fontId="0" fillId="0" borderId="3" xfId="1" applyNumberFormat="1" applyFont="1" applyFill="1" applyBorder="1" applyAlignment="1" applyProtection="1">
      <alignment horizontal="right" vertical="center" wrapText="1"/>
    </xf>
    <xf numFmtId="165" fontId="0" fillId="0" borderId="9" xfId="1" applyNumberFormat="1" applyFont="1" applyFill="1" applyBorder="1" applyAlignment="1" applyProtection="1">
      <alignment horizontal="right" vertical="center" wrapText="1"/>
    </xf>
    <xf numFmtId="165" fontId="0" fillId="9" borderId="8" xfId="1" applyNumberFormat="1" applyFont="1" applyFill="1" applyBorder="1" applyAlignment="1" applyProtection="1">
      <alignment horizontal="right" vertical="center" wrapText="1"/>
    </xf>
    <xf numFmtId="49" fontId="13" fillId="2" borderId="23" xfId="0" applyNumberFormat="1" applyFont="1" applyFill="1" applyBorder="1" applyAlignment="1">
      <alignment horizontal="center" vertical="center"/>
    </xf>
    <xf numFmtId="0" fontId="13" fillId="3" borderId="1" xfId="0" applyFont="1" applyFill="1" applyBorder="1" applyAlignment="1">
      <alignment horizontal="center" vertical="center"/>
    </xf>
    <xf numFmtId="49" fontId="13" fillId="2" borderId="5" xfId="0" applyNumberFormat="1" applyFont="1" applyFill="1" applyBorder="1" applyAlignment="1">
      <alignment vertical="center"/>
    </xf>
    <xf numFmtId="49" fontId="0" fillId="0" borderId="1" xfId="0" applyNumberFormat="1" applyBorder="1" applyAlignment="1">
      <alignment horizontal="left" vertical="center" wrapText="1"/>
    </xf>
    <xf numFmtId="49" fontId="7" fillId="0" borderId="1" xfId="0" applyNumberFormat="1" applyFont="1" applyBorder="1" applyAlignment="1">
      <alignment horizontal="left" vertical="center" wrapText="1"/>
    </xf>
    <xf numFmtId="49" fontId="2" fillId="3" borderId="5" xfId="0" applyNumberFormat="1" applyFont="1" applyFill="1" applyBorder="1" applyAlignment="1">
      <alignment vertical="center"/>
    </xf>
    <xf numFmtId="0" fontId="2" fillId="3" borderId="6" xfId="0" applyFont="1" applyFill="1" applyBorder="1" applyAlignment="1">
      <alignment vertical="center"/>
    </xf>
    <xf numFmtId="49" fontId="2" fillId="3" borderId="7" xfId="0" applyNumberFormat="1" applyFont="1" applyFill="1" applyBorder="1" applyAlignment="1">
      <alignment horizontal="left" vertical="top"/>
    </xf>
    <xf numFmtId="49" fontId="35" fillId="0" borderId="0" xfId="0" applyNumberFormat="1" applyFont="1" applyAlignment="1">
      <alignment vertical="center"/>
    </xf>
    <xf numFmtId="0" fontId="40" fillId="0" borderId="0" xfId="0" applyFont="1"/>
    <xf numFmtId="0" fontId="43" fillId="0" borderId="0" xfId="0" applyFont="1"/>
    <xf numFmtId="0" fontId="2" fillId="3" borderId="5" xfId="0" applyFont="1" applyFill="1" applyBorder="1" applyAlignment="1">
      <alignment vertical="center"/>
    </xf>
    <xf numFmtId="0" fontId="13" fillId="4" borderId="1" xfId="0" applyFont="1" applyFill="1" applyBorder="1" applyAlignment="1">
      <alignment horizontal="center" vertical="center"/>
    </xf>
    <xf numFmtId="0" fontId="13" fillId="4" borderId="2" xfId="0" applyFont="1" applyFill="1" applyBorder="1" applyAlignment="1">
      <alignment horizontal="center" vertical="center"/>
    </xf>
    <xf numFmtId="0" fontId="13" fillId="4" borderId="8" xfId="0" applyFont="1" applyFill="1" applyBorder="1" applyAlignment="1">
      <alignment horizontal="center" vertical="center"/>
    </xf>
    <xf numFmtId="0" fontId="13" fillId="4" borderId="3" xfId="0" applyFont="1" applyFill="1" applyBorder="1" applyAlignment="1">
      <alignment horizontal="center" vertical="center"/>
    </xf>
    <xf numFmtId="0" fontId="13" fillId="4" borderId="9" xfId="0" applyFont="1" applyFill="1" applyBorder="1" applyAlignment="1">
      <alignment horizontal="center" vertical="center"/>
    </xf>
    <xf numFmtId="0" fontId="13" fillId="4" borderId="4" xfId="0" applyFont="1" applyFill="1" applyBorder="1" applyAlignment="1">
      <alignment horizontal="center" vertical="center"/>
    </xf>
    <xf numFmtId="49" fontId="13" fillId="2" borderId="5" xfId="0" applyNumberFormat="1" applyFont="1" applyFill="1" applyBorder="1" applyAlignment="1">
      <alignment horizontal="left" vertical="center"/>
    </xf>
    <xf numFmtId="49" fontId="13" fillId="2" borderId="6" xfId="0" applyNumberFormat="1" applyFont="1" applyFill="1" applyBorder="1" applyAlignment="1">
      <alignment horizontal="left" vertical="center" wrapText="1"/>
    </xf>
    <xf numFmtId="165" fontId="0" fillId="7" borderId="2" xfId="0" applyNumberFormat="1" applyFill="1" applyBorder="1" applyAlignment="1">
      <alignment horizontal="right" vertical="center" wrapText="1"/>
    </xf>
    <xf numFmtId="165" fontId="0" fillId="7" borderId="8" xfId="0" applyNumberFormat="1" applyFill="1" applyBorder="1" applyAlignment="1">
      <alignment horizontal="right" vertical="center" wrapText="1"/>
    </xf>
    <xf numFmtId="165" fontId="0" fillId="7" borderId="3" xfId="0" applyNumberFormat="1" applyFill="1" applyBorder="1" applyAlignment="1">
      <alignment horizontal="right" vertical="center" wrapText="1"/>
    </xf>
    <xf numFmtId="165" fontId="0" fillId="7" borderId="9" xfId="0" applyNumberFormat="1" applyFill="1" applyBorder="1" applyAlignment="1">
      <alignment horizontal="right" vertical="center" wrapText="1"/>
    </xf>
    <xf numFmtId="165" fontId="0" fillId="7" borderId="4" xfId="0" applyNumberFormat="1" applyFill="1" applyBorder="1" applyAlignment="1">
      <alignment horizontal="right" vertical="center" wrapText="1"/>
    </xf>
    <xf numFmtId="0" fontId="6" fillId="0" borderId="0" xfId="0" applyFont="1" applyAlignment="1">
      <alignment wrapText="1"/>
    </xf>
    <xf numFmtId="0" fontId="35" fillId="0" borderId="0" xfId="0" applyFont="1"/>
    <xf numFmtId="0" fontId="56" fillId="0" borderId="0" xfId="0" applyFont="1"/>
    <xf numFmtId="49" fontId="13" fillId="2" borderId="5" xfId="0" applyNumberFormat="1" applyFont="1" applyFill="1" applyBorder="1" applyAlignment="1">
      <alignment vertical="top"/>
    </xf>
    <xf numFmtId="49" fontId="13" fillId="2" borderId="6" xfId="0" applyNumberFormat="1" applyFont="1" applyFill="1" applyBorder="1" applyAlignment="1">
      <alignment vertical="top"/>
    </xf>
    <xf numFmtId="0" fontId="2" fillId="3" borderId="7" xfId="0" applyFont="1" applyFill="1" applyBorder="1" applyAlignment="1">
      <alignment vertical="center"/>
    </xf>
    <xf numFmtId="49" fontId="13" fillId="2" borderId="6" xfId="0" applyNumberFormat="1" applyFont="1" applyFill="1" applyBorder="1" applyAlignment="1">
      <alignment vertical="center" wrapText="1"/>
    </xf>
    <xf numFmtId="0" fontId="13" fillId="2" borderId="31" xfId="0" applyFont="1" applyFill="1" applyBorder="1" applyAlignment="1">
      <alignment horizontal="center"/>
    </xf>
    <xf numFmtId="165" fontId="0" fillId="0" borderId="2" xfId="0" applyNumberFormat="1" applyBorder="1" applyAlignment="1">
      <alignment horizontal="right" vertical="center" wrapText="1"/>
    </xf>
    <xf numFmtId="165" fontId="0" fillId="9" borderId="2" xfId="0" applyNumberFormat="1" applyFill="1" applyBorder="1" applyAlignment="1">
      <alignment horizontal="right" vertical="center" wrapText="1"/>
    </xf>
    <xf numFmtId="165" fontId="0" fillId="9" borderId="3" xfId="0" applyNumberFormat="1" applyFill="1" applyBorder="1" applyAlignment="1">
      <alignment horizontal="right" vertical="center" wrapText="1"/>
    </xf>
    <xf numFmtId="165" fontId="0" fillId="9" borderId="8" xfId="0" applyNumberFormat="1" applyFill="1" applyBorder="1" applyAlignment="1">
      <alignment horizontal="right" vertical="center" wrapText="1"/>
    </xf>
    <xf numFmtId="167" fontId="0" fillId="7" borderId="23" xfId="3" applyNumberFormat="1" applyFont="1" applyFill="1" applyBorder="1" applyAlignment="1" applyProtection="1">
      <alignment horizontal="center" vertical="center" wrapText="1"/>
    </xf>
    <xf numFmtId="0" fontId="6" fillId="0" borderId="0" xfId="0" applyFont="1"/>
    <xf numFmtId="0" fontId="13" fillId="2" borderId="6" xfId="0" applyFont="1" applyFill="1" applyBorder="1" applyAlignment="1">
      <alignment vertical="center"/>
    </xf>
    <xf numFmtId="0" fontId="13" fillId="2" borderId="23" xfId="0" applyFont="1" applyFill="1" applyBorder="1" applyAlignment="1">
      <alignment horizontal="center" vertical="center"/>
    </xf>
    <xf numFmtId="0" fontId="0" fillId="2" borderId="6" xfId="0" applyFill="1" applyBorder="1"/>
    <xf numFmtId="167" fontId="0" fillId="7" borderId="30" xfId="3" applyNumberFormat="1" applyFont="1" applyFill="1" applyBorder="1" applyAlignment="1" applyProtection="1">
      <alignment horizontal="center" vertical="center" wrapText="1"/>
    </xf>
    <xf numFmtId="49" fontId="0" fillId="6" borderId="0" xfId="0" applyNumberFormat="1" applyFill="1" applyAlignment="1">
      <alignment vertical="top"/>
    </xf>
    <xf numFmtId="0" fontId="31" fillId="0" borderId="0" xfId="0" applyFont="1"/>
    <xf numFmtId="0" fontId="13" fillId="3" borderId="1"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3" borderId="24" xfId="0" applyFont="1" applyFill="1" applyBorder="1" applyAlignment="1">
      <alignment horizontal="center" vertical="center"/>
    </xf>
    <xf numFmtId="49" fontId="13" fillId="3" borderId="1" xfId="0" applyNumberFormat="1" applyFont="1" applyFill="1" applyBorder="1" applyAlignment="1">
      <alignment horizontal="center" vertical="center" wrapText="1"/>
    </xf>
    <xf numFmtId="0" fontId="7" fillId="2" borderId="23" xfId="0" applyFont="1" applyFill="1" applyBorder="1" applyAlignment="1">
      <alignment horizontal="center" vertical="center"/>
    </xf>
    <xf numFmtId="49" fontId="7" fillId="0" borderId="1" xfId="0" applyNumberFormat="1" applyFont="1" applyBorder="1" applyAlignment="1">
      <alignment horizontal="left" vertical="center" wrapText="1" indent="2"/>
    </xf>
    <xf numFmtId="1" fontId="2" fillId="0" borderId="25" xfId="0" applyNumberFormat="1" applyFont="1" applyBorder="1" applyAlignment="1">
      <alignment horizontal="center" vertical="center" wrapText="1"/>
    </xf>
    <xf numFmtId="1" fontId="13" fillId="2" borderId="24" xfId="0" applyNumberFormat="1" applyFont="1" applyFill="1" applyBorder="1" applyAlignment="1">
      <alignment horizontal="center" vertical="center" wrapText="1"/>
    </xf>
    <xf numFmtId="49" fontId="0" fillId="0" borderId="0" xfId="0" applyNumberFormat="1" applyAlignment="1" applyProtection="1">
      <alignment vertical="top" wrapText="1"/>
      <protection locked="0"/>
    </xf>
    <xf numFmtId="49" fontId="0" fillId="0" borderId="39" xfId="0" applyNumberFormat="1" applyBorder="1" applyAlignment="1" applyProtection="1">
      <alignment vertical="top" wrapText="1"/>
      <protection locked="0"/>
    </xf>
    <xf numFmtId="166" fontId="10" fillId="0" borderId="1" xfId="0" applyNumberFormat="1" applyFont="1" applyBorder="1" applyAlignment="1">
      <alignment horizontal="center" vertical="center" wrapText="1"/>
    </xf>
    <xf numFmtId="49" fontId="13" fillId="0" borderId="39" xfId="0" applyNumberFormat="1" applyFont="1" applyBorder="1" applyAlignment="1">
      <alignment horizontal="center" vertical="center" wrapText="1"/>
    </xf>
    <xf numFmtId="49" fontId="13" fillId="0" borderId="0" xfId="0" applyNumberFormat="1" applyFont="1" applyAlignment="1">
      <alignment horizontal="center" vertical="center" wrapText="1"/>
    </xf>
    <xf numFmtId="49" fontId="61" fillId="0" borderId="1" xfId="0" applyNumberFormat="1" applyFont="1" applyBorder="1" applyAlignment="1">
      <alignment horizontal="center" vertical="center" wrapText="1"/>
    </xf>
    <xf numFmtId="167" fontId="61" fillId="0" borderId="2" xfId="0" applyNumberFormat="1" applyFont="1" applyBorder="1" applyAlignment="1" applyProtection="1">
      <alignment horizontal="right" vertical="center" wrapText="1"/>
      <protection locked="0"/>
    </xf>
    <xf numFmtId="167" fontId="61" fillId="9" borderId="3" xfId="0" applyNumberFormat="1" applyFont="1" applyFill="1" applyBorder="1" applyAlignment="1">
      <alignment horizontal="right" vertical="center"/>
    </xf>
    <xf numFmtId="167" fontId="61" fillId="0" borderId="3" xfId="0" applyNumberFormat="1" applyFont="1" applyBorder="1" applyAlignment="1" applyProtection="1">
      <alignment horizontal="right" vertical="center" wrapText="1"/>
      <protection locked="0"/>
    </xf>
    <xf numFmtId="167" fontId="61" fillId="0" borderId="3" xfId="0" applyNumberFormat="1" applyFont="1" applyBorder="1" applyAlignment="1">
      <alignment horizontal="right" vertical="center"/>
    </xf>
    <xf numFmtId="167" fontId="61" fillId="9" borderId="8" xfId="0" applyNumberFormat="1" applyFont="1" applyFill="1" applyBorder="1" applyAlignment="1">
      <alignment horizontal="right" vertical="center"/>
    </xf>
    <xf numFmtId="0" fontId="61" fillId="0" borderId="1" xfId="0" applyFont="1" applyBorder="1" applyAlignment="1">
      <alignment horizontal="center" vertical="center" wrapText="1"/>
    </xf>
    <xf numFmtId="49" fontId="7" fillId="0" borderId="1" xfId="0" applyNumberFormat="1" applyFont="1" applyBorder="1" applyAlignment="1">
      <alignment horizontal="center" vertical="center" wrapText="1"/>
    </xf>
    <xf numFmtId="49" fontId="0" fillId="7" borderId="23" xfId="0" applyNumberFormat="1" applyFill="1" applyBorder="1" applyAlignment="1">
      <alignment vertical="center" wrapText="1"/>
    </xf>
    <xf numFmtId="165" fontId="0" fillId="0" borderId="5" xfId="0" applyNumberFormat="1" applyBorder="1" applyAlignment="1">
      <alignment horizontal="right" vertical="center" wrapText="1"/>
    </xf>
    <xf numFmtId="165" fontId="0" fillId="0" borderId="3" xfId="0" applyNumberFormat="1" applyBorder="1" applyAlignment="1">
      <alignment horizontal="right" vertical="center" wrapText="1"/>
    </xf>
    <xf numFmtId="165" fontId="0" fillId="9" borderId="9" xfId="0" applyNumberFormat="1" applyFill="1" applyBorder="1" applyAlignment="1">
      <alignment horizontal="right" vertical="center" wrapText="1"/>
    </xf>
    <xf numFmtId="165" fontId="2" fillId="7" borderId="23" xfId="0" applyNumberFormat="1" applyFont="1" applyFill="1" applyBorder="1" applyAlignment="1">
      <alignment horizontal="center" vertical="center" wrapText="1"/>
    </xf>
    <xf numFmtId="165" fontId="2" fillId="7" borderId="30" xfId="0" applyNumberFormat="1" applyFont="1" applyFill="1" applyBorder="1" applyAlignment="1">
      <alignment horizontal="center" vertical="center" wrapText="1"/>
    </xf>
    <xf numFmtId="0" fontId="0" fillId="0" borderId="39" xfId="0" applyBorder="1" applyAlignment="1">
      <alignment horizontal="center"/>
    </xf>
    <xf numFmtId="0" fontId="0" fillId="0" borderId="0" xfId="0" applyAlignment="1">
      <alignment horizontal="center"/>
    </xf>
    <xf numFmtId="49" fontId="61" fillId="0" borderId="1" xfId="0" applyNumberFormat="1" applyFont="1" applyBorder="1" applyAlignment="1">
      <alignment horizontal="left" vertical="center" wrapText="1" indent="2"/>
    </xf>
    <xf numFmtId="165" fontId="0" fillId="9" borderId="5" xfId="1" applyNumberFormat="1" applyFont="1" applyFill="1" applyBorder="1" applyAlignment="1" applyProtection="1">
      <alignment horizontal="right" vertical="center" wrapText="1"/>
    </xf>
    <xf numFmtId="49" fontId="13" fillId="0" borderId="3" xfId="0" applyNumberFormat="1" applyFont="1" applyBorder="1" applyAlignment="1">
      <alignment vertical="center"/>
    </xf>
    <xf numFmtId="49" fontId="13" fillId="0" borderId="6" xfId="0" applyNumberFormat="1" applyFont="1" applyBorder="1" applyAlignment="1">
      <alignment vertical="center"/>
    </xf>
    <xf numFmtId="49" fontId="13" fillId="9" borderId="3" xfId="0" applyNumberFormat="1" applyFont="1" applyFill="1" applyBorder="1" applyAlignment="1">
      <alignment vertical="center"/>
    </xf>
    <xf numFmtId="49" fontId="13" fillId="9" borderId="6" xfId="0" applyNumberFormat="1" applyFont="1" applyFill="1" applyBorder="1" applyAlignment="1">
      <alignment vertical="center"/>
    </xf>
    <xf numFmtId="49" fontId="13" fillId="0" borderId="1" xfId="0" applyNumberFormat="1" applyFont="1" applyBorder="1" applyAlignment="1">
      <alignment vertical="center"/>
    </xf>
    <xf numFmtId="165" fontId="0" fillId="9" borderId="3" xfId="1" applyNumberFormat="1" applyFont="1" applyFill="1" applyBorder="1" applyAlignment="1" applyProtection="1">
      <alignment horizontal="right" vertical="center" wrapText="1"/>
      <protection locked="0"/>
    </xf>
    <xf numFmtId="0" fontId="2" fillId="2" borderId="24" xfId="0" applyFont="1" applyFill="1" applyBorder="1" applyAlignment="1">
      <alignment horizontal="center" vertical="center"/>
    </xf>
    <xf numFmtId="167" fontId="0" fillId="5" borderId="40" xfId="3" applyNumberFormat="1" applyFont="1" applyFill="1" applyBorder="1" applyAlignment="1" applyProtection="1">
      <alignment horizontal="center" vertical="center" wrapText="1"/>
    </xf>
    <xf numFmtId="49" fontId="13" fillId="2" borderId="6" xfId="0" applyNumberFormat="1" applyFont="1" applyFill="1" applyBorder="1" applyAlignment="1">
      <alignment horizontal="center" vertical="center"/>
    </xf>
    <xf numFmtId="167" fontId="0" fillId="5" borderId="41" xfId="3" applyNumberFormat="1" applyFont="1" applyFill="1" applyBorder="1" applyAlignment="1" applyProtection="1">
      <alignment horizontal="center" vertical="center" wrapText="1"/>
    </xf>
    <xf numFmtId="167" fontId="0" fillId="5" borderId="42" xfId="3" applyNumberFormat="1" applyFont="1" applyFill="1" applyBorder="1" applyAlignment="1" applyProtection="1">
      <alignment horizontal="center" vertical="center" wrapText="1"/>
    </xf>
    <xf numFmtId="49" fontId="13" fillId="5" borderId="41" xfId="0" applyNumberFormat="1" applyFont="1" applyFill="1" applyBorder="1" applyAlignment="1">
      <alignment horizontal="center" vertical="center"/>
    </xf>
    <xf numFmtId="167" fontId="0" fillId="9" borderId="8" xfId="4" applyNumberFormat="1" applyFont="1" applyFill="1" applyBorder="1" applyAlignment="1" applyProtection="1">
      <alignment horizontal="right" vertical="center" wrapText="1"/>
      <protection locked="0"/>
    </xf>
    <xf numFmtId="167" fontId="0" fillId="0" borderId="3" xfId="4" applyNumberFormat="1" applyFont="1" applyBorder="1" applyAlignment="1" applyProtection="1">
      <alignment horizontal="right" vertical="center" wrapText="1"/>
      <protection locked="0"/>
    </xf>
    <xf numFmtId="167" fontId="0" fillId="0" borderId="8" xfId="4" applyNumberFormat="1" applyFont="1" applyBorder="1" applyAlignment="1" applyProtection="1">
      <alignment horizontal="right" vertical="center" wrapText="1"/>
      <protection locked="0"/>
    </xf>
    <xf numFmtId="167" fontId="0" fillId="9" borderId="27" xfId="4" applyNumberFormat="1" applyFont="1" applyFill="1" applyBorder="1" applyAlignment="1" applyProtection="1">
      <alignment horizontal="right" vertical="center" wrapText="1"/>
      <protection locked="0"/>
    </xf>
    <xf numFmtId="167" fontId="0" fillId="0" borderId="28" xfId="4" applyNumberFormat="1" applyFont="1" applyBorder="1" applyAlignment="1" applyProtection="1">
      <alignment horizontal="right" vertical="center" wrapText="1"/>
      <protection locked="0"/>
    </xf>
    <xf numFmtId="167" fontId="0" fillId="0" borderId="27" xfId="4" applyNumberFormat="1" applyFont="1" applyBorder="1" applyAlignment="1" applyProtection="1">
      <alignment horizontal="right" vertical="center" wrapText="1"/>
      <protection locked="0"/>
    </xf>
    <xf numFmtId="167" fontId="0" fillId="9" borderId="3" xfId="4" applyNumberFormat="1" applyFont="1" applyFill="1" applyBorder="1" applyAlignment="1">
      <alignment horizontal="right" vertical="center"/>
    </xf>
    <xf numFmtId="167" fontId="0" fillId="0" borderId="3" xfId="4" applyNumberFormat="1" applyFont="1" applyBorder="1" applyAlignment="1">
      <alignment horizontal="right" vertical="center"/>
    </xf>
    <xf numFmtId="167" fontId="0" fillId="9" borderId="28" xfId="4" applyNumberFormat="1" applyFont="1" applyFill="1" applyBorder="1" applyAlignment="1">
      <alignment horizontal="right" vertical="center"/>
    </xf>
    <xf numFmtId="167" fontId="0" fillId="0" borderId="28" xfId="4" applyNumberFormat="1" applyFont="1" applyBorder="1" applyAlignment="1">
      <alignment horizontal="right" vertical="center"/>
    </xf>
    <xf numFmtId="49" fontId="10" fillId="4" borderId="6" xfId="0" applyNumberFormat="1" applyFont="1" applyFill="1" applyBorder="1" applyAlignment="1">
      <alignment horizontal="left" vertical="center" wrapText="1"/>
    </xf>
    <xf numFmtId="49" fontId="10" fillId="4" borderId="7" xfId="0" applyNumberFormat="1" applyFont="1" applyFill="1" applyBorder="1" applyAlignment="1">
      <alignment horizontal="left" vertical="center" wrapText="1"/>
    </xf>
    <xf numFmtId="49" fontId="10" fillId="4" borderId="5" xfId="0" applyNumberFormat="1" applyFont="1" applyFill="1" applyBorder="1" applyAlignment="1">
      <alignment horizontal="left" vertical="center" wrapText="1"/>
    </xf>
    <xf numFmtId="49" fontId="10" fillId="4" borderId="12" xfId="0" applyNumberFormat="1" applyFont="1" applyFill="1" applyBorder="1" applyAlignment="1">
      <alignment horizontal="left" vertical="center" wrapText="1"/>
    </xf>
    <xf numFmtId="49" fontId="10" fillId="4" borderId="11"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10" fillId="0" borderId="5" xfId="0" applyFont="1" applyBorder="1" applyAlignment="1">
      <alignment horizontal="center" vertical="center" wrapText="1"/>
    </xf>
    <xf numFmtId="49" fontId="63" fillId="0" borderId="4" xfId="0" applyNumberFormat="1" applyFont="1" applyBorder="1" applyAlignment="1" applyProtection="1">
      <alignment horizontal="left" vertical="top" wrapText="1"/>
      <protection locked="0"/>
    </xf>
    <xf numFmtId="49" fontId="64" fillId="0" borderId="3" xfId="0" applyNumberFormat="1" applyFont="1" applyBorder="1" applyAlignment="1">
      <alignment horizontal="right" vertical="center"/>
    </xf>
    <xf numFmtId="49" fontId="10" fillId="0" borderId="3" xfId="0" applyNumberFormat="1" applyFont="1" applyBorder="1" applyAlignment="1">
      <alignment horizontal="right" vertical="center"/>
    </xf>
    <xf numFmtId="165" fontId="63" fillId="7" borderId="3" xfId="0" applyNumberFormat="1" applyFont="1" applyFill="1" applyBorder="1" applyAlignment="1">
      <alignment horizontal="right" vertical="center" wrapText="1"/>
    </xf>
    <xf numFmtId="0" fontId="0" fillId="0" borderId="14" xfId="0" applyBorder="1" applyAlignment="1">
      <alignment horizontal="left" vertical="center" wrapText="1"/>
    </xf>
    <xf numFmtId="0" fontId="0" fillId="0" borderId="1" xfId="0" applyBorder="1" applyAlignment="1">
      <alignment horizontal="left" vertical="center" wrapText="1"/>
    </xf>
    <xf numFmtId="0" fontId="61" fillId="0" borderId="0" xfId="0" applyFont="1"/>
    <xf numFmtId="0" fontId="2" fillId="4" borderId="1" xfId="0" applyFont="1" applyFill="1" applyBorder="1" applyAlignment="1">
      <alignment horizontal="center" vertical="center"/>
    </xf>
    <xf numFmtId="49" fontId="2" fillId="4" borderId="1" xfId="0" applyNumberFormat="1" applyFont="1" applyFill="1" applyBorder="1" applyAlignment="1">
      <alignment horizontal="center" vertical="center"/>
    </xf>
    <xf numFmtId="0" fontId="2" fillId="4" borderId="2"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4" xfId="0" applyFont="1" applyFill="1" applyBorder="1" applyAlignment="1">
      <alignment horizontal="center" vertical="center"/>
    </xf>
    <xf numFmtId="49" fontId="2" fillId="2" borderId="5" xfId="0" applyNumberFormat="1" applyFont="1" applyFill="1" applyBorder="1" applyAlignment="1">
      <alignment vertical="center"/>
    </xf>
    <xf numFmtId="49" fontId="2" fillId="2" borderId="6" xfId="0" applyNumberFormat="1" applyFont="1" applyFill="1" applyBorder="1" applyAlignment="1">
      <alignment vertical="center"/>
    </xf>
    <xf numFmtId="49" fontId="61" fillId="0" borderId="1" xfId="0" applyNumberFormat="1" applyFont="1" applyBorder="1" applyAlignment="1">
      <alignment horizontal="left" vertical="center" wrapText="1"/>
    </xf>
    <xf numFmtId="3" fontId="61" fillId="7" borderId="2" xfId="0" applyNumberFormat="1" applyFont="1" applyFill="1" applyBorder="1" applyAlignment="1">
      <alignment horizontal="right" vertical="center" wrapText="1"/>
    </xf>
    <xf numFmtId="3" fontId="61" fillId="7" borderId="8" xfId="0" applyNumberFormat="1" applyFont="1" applyFill="1" applyBorder="1" applyAlignment="1">
      <alignment horizontal="right" vertical="center" wrapText="1"/>
    </xf>
    <xf numFmtId="3" fontId="61" fillId="7" borderId="3" xfId="0" applyNumberFormat="1" applyFont="1" applyFill="1" applyBorder="1" applyAlignment="1">
      <alignment horizontal="right" vertical="center" wrapText="1"/>
    </xf>
    <xf numFmtId="3" fontId="61" fillId="7" borderId="9" xfId="0" applyNumberFormat="1" applyFont="1" applyFill="1" applyBorder="1" applyAlignment="1">
      <alignment horizontal="right" vertical="center" wrapText="1"/>
    </xf>
    <xf numFmtId="3" fontId="61" fillId="7" borderId="4" xfId="0" applyNumberFormat="1" applyFont="1" applyFill="1" applyBorder="1" applyAlignment="1">
      <alignment horizontal="right" vertical="center" wrapText="1"/>
    </xf>
    <xf numFmtId="0" fontId="61" fillId="0" borderId="39" xfId="0" applyFont="1" applyBorder="1" applyAlignment="1">
      <alignment horizontal="center"/>
    </xf>
    <xf numFmtId="0" fontId="61" fillId="0" borderId="0" xfId="0" applyFont="1" applyAlignment="1">
      <alignment horizontal="center"/>
    </xf>
    <xf numFmtId="49" fontId="13" fillId="9" borderId="1" xfId="0" applyNumberFormat="1" applyFont="1" applyFill="1" applyBorder="1" applyAlignment="1">
      <alignment horizontal="center" vertical="center" wrapText="1"/>
    </xf>
    <xf numFmtId="49" fontId="13" fillId="9" borderId="5" xfId="0" applyNumberFormat="1" applyFont="1" applyFill="1" applyBorder="1" applyAlignment="1">
      <alignment horizontal="left" vertical="center" wrapText="1"/>
    </xf>
    <xf numFmtId="49" fontId="13" fillId="9" borderId="6" xfId="0" applyNumberFormat="1" applyFont="1" applyFill="1" applyBorder="1" applyAlignment="1">
      <alignment horizontal="left" vertical="center" wrapText="1"/>
    </xf>
    <xf numFmtId="49" fontId="13" fillId="9" borderId="7" xfId="0" applyNumberFormat="1" applyFont="1" applyFill="1" applyBorder="1" applyAlignment="1">
      <alignment horizontal="left" vertical="center" wrapText="1"/>
    </xf>
    <xf numFmtId="0" fontId="0" fillId="9" borderId="1" xfId="0" applyFill="1" applyBorder="1" applyAlignment="1" applyProtection="1">
      <alignment horizontal="center" vertical="center" wrapText="1"/>
      <protection locked="0"/>
    </xf>
    <xf numFmtId="49" fontId="0" fillId="9" borderId="1" xfId="0" applyNumberFormat="1" applyFill="1" applyBorder="1" applyAlignment="1" applyProtection="1">
      <alignment horizontal="left" vertical="top" wrapText="1"/>
      <protection locked="0"/>
    </xf>
    <xf numFmtId="49" fontId="0" fillId="9" borderId="7" xfId="0" applyNumberFormat="1" applyFill="1" applyBorder="1" applyAlignment="1" applyProtection="1">
      <alignment horizontal="left" vertical="top" wrapText="1"/>
      <protection locked="0"/>
    </xf>
    <xf numFmtId="49" fontId="0" fillId="9" borderId="7" xfId="0" applyNumberFormat="1" applyFill="1" applyBorder="1" applyAlignment="1">
      <alignment vertical="center" wrapText="1"/>
    </xf>
    <xf numFmtId="49" fontId="9" fillId="9" borderId="7" xfId="0" applyNumberFormat="1" applyFont="1" applyFill="1" applyBorder="1" applyAlignment="1">
      <alignment horizontal="left" vertical="center" wrapText="1"/>
    </xf>
    <xf numFmtId="165" fontId="2" fillId="5" borderId="23" xfId="0" applyNumberFormat="1" applyFont="1" applyFill="1" applyBorder="1" applyAlignment="1">
      <alignment horizontal="center" vertical="center" wrapText="1"/>
    </xf>
    <xf numFmtId="165" fontId="2" fillId="5" borderId="30" xfId="0" applyNumberFormat="1" applyFont="1" applyFill="1" applyBorder="1" applyAlignment="1">
      <alignment horizontal="center" vertical="center" wrapText="1"/>
    </xf>
    <xf numFmtId="167" fontId="61" fillId="7" borderId="2" xfId="0" applyNumberFormat="1" applyFont="1" applyFill="1" applyBorder="1" applyAlignment="1">
      <alignment horizontal="right" vertical="center" wrapText="1"/>
    </xf>
    <xf numFmtId="167" fontId="61" fillId="7" borderId="8" xfId="0" applyNumberFormat="1" applyFont="1" applyFill="1" applyBorder="1" applyAlignment="1">
      <alignment horizontal="right" vertical="center" wrapText="1"/>
    </xf>
    <xf numFmtId="167" fontId="61" fillId="7" borderId="3" xfId="0" applyNumberFormat="1" applyFont="1" applyFill="1" applyBorder="1" applyAlignment="1">
      <alignment horizontal="right" vertical="center" wrapText="1"/>
    </xf>
    <xf numFmtId="167" fontId="61" fillId="7" borderId="9" xfId="0" applyNumberFormat="1" applyFont="1" applyFill="1" applyBorder="1" applyAlignment="1">
      <alignment horizontal="right" vertical="center" wrapText="1"/>
    </xf>
    <xf numFmtId="167" fontId="61" fillId="7" borderId="4" xfId="0" applyNumberFormat="1" applyFont="1" applyFill="1" applyBorder="1" applyAlignment="1">
      <alignment horizontal="right" vertical="center" wrapText="1"/>
    </xf>
    <xf numFmtId="49" fontId="0" fillId="9" borderId="6" xfId="0" applyNumberFormat="1" applyFill="1" applyBorder="1" applyAlignment="1" applyProtection="1">
      <alignment horizontal="left" vertical="top" wrapText="1"/>
      <protection locked="0"/>
    </xf>
    <xf numFmtId="49" fontId="0" fillId="9" borderId="11" xfId="0" applyNumberFormat="1" applyFill="1" applyBorder="1" applyAlignment="1" applyProtection="1">
      <alignment horizontal="left" vertical="top" wrapText="1"/>
      <protection locked="0"/>
    </xf>
    <xf numFmtId="165" fontId="2" fillId="5" borderId="25" xfId="0" applyNumberFormat="1" applyFont="1" applyFill="1" applyBorder="1" applyAlignment="1">
      <alignment horizontal="center" vertical="center" wrapText="1"/>
    </xf>
    <xf numFmtId="1" fontId="8" fillId="9" borderId="12" xfId="0" applyNumberFormat="1" applyFont="1" applyFill="1" applyBorder="1" applyAlignment="1" applyProtection="1">
      <alignment horizontal="center" vertical="center" wrapText="1"/>
      <protection locked="0"/>
    </xf>
    <xf numFmtId="49" fontId="2" fillId="9" borderId="1" xfId="0" applyNumberFormat="1" applyFont="1" applyFill="1" applyBorder="1" applyAlignment="1" applyProtection="1">
      <alignment horizontal="center" vertical="center"/>
      <protection locked="0"/>
    </xf>
    <xf numFmtId="0" fontId="0" fillId="9" borderId="1" xfId="0" applyFill="1" applyBorder="1" applyAlignment="1" applyProtection="1">
      <alignment vertical="center" wrapText="1"/>
      <protection locked="0"/>
    </xf>
    <xf numFmtId="49" fontId="2" fillId="9" borderId="1" xfId="0" applyNumberFormat="1" applyFont="1" applyFill="1" applyBorder="1" applyAlignment="1" applyProtection="1">
      <alignment horizontal="center" vertical="center" wrapText="1"/>
      <protection locked="0"/>
    </xf>
    <xf numFmtId="49" fontId="8" fillId="9" borderId="1" xfId="0" applyNumberFormat="1" applyFont="1" applyFill="1" applyBorder="1" applyAlignment="1" applyProtection="1">
      <alignment horizontal="left" vertical="center" wrapText="1"/>
      <protection locked="0"/>
    </xf>
    <xf numFmtId="49" fontId="2" fillId="9" borderId="15" xfId="0" applyNumberFormat="1" applyFont="1" applyFill="1" applyBorder="1" applyAlignment="1" applyProtection="1">
      <alignment horizontal="center" vertical="center"/>
      <protection locked="0"/>
    </xf>
    <xf numFmtId="49" fontId="8" fillId="9" borderId="15" xfId="0" applyNumberFormat="1" applyFont="1" applyFill="1" applyBorder="1" applyAlignment="1" applyProtection="1">
      <alignment horizontal="left" vertical="center" wrapText="1"/>
      <protection locked="0"/>
    </xf>
    <xf numFmtId="49" fontId="8" fillId="9" borderId="15" xfId="0" applyNumberFormat="1" applyFont="1" applyFill="1" applyBorder="1" applyAlignment="1" applyProtection="1">
      <alignment horizontal="center" vertical="center"/>
      <protection locked="0"/>
    </xf>
    <xf numFmtId="49" fontId="20" fillId="9" borderId="10" xfId="0" applyNumberFormat="1" applyFont="1" applyFill="1" applyBorder="1" applyAlignment="1">
      <alignment vertical="center"/>
    </xf>
    <xf numFmtId="49" fontId="17" fillId="9" borderId="12" xfId="0" applyNumberFormat="1" applyFont="1" applyFill="1" applyBorder="1" applyAlignment="1">
      <alignment vertical="center"/>
    </xf>
    <xf numFmtId="49" fontId="17" fillId="9" borderId="12" xfId="0" applyNumberFormat="1" applyFont="1" applyFill="1" applyBorder="1" applyAlignment="1">
      <alignment vertical="top"/>
    </xf>
    <xf numFmtId="49" fontId="17" fillId="9" borderId="11" xfId="0" applyNumberFormat="1" applyFont="1" applyFill="1" applyBorder="1" applyAlignment="1">
      <alignment vertical="center"/>
    </xf>
    <xf numFmtId="49" fontId="22" fillId="9" borderId="12" xfId="0" applyNumberFormat="1" applyFont="1" applyFill="1" applyBorder="1" applyAlignment="1">
      <alignment vertical="center"/>
    </xf>
    <xf numFmtId="49" fontId="22" fillId="9" borderId="12" xfId="0" applyNumberFormat="1" applyFont="1" applyFill="1" applyBorder="1" applyAlignment="1">
      <alignment vertical="top"/>
    </xf>
    <xf numFmtId="49" fontId="22" fillId="9" borderId="11" xfId="0" applyNumberFormat="1" applyFont="1" applyFill="1" applyBorder="1" applyAlignment="1">
      <alignment vertical="center"/>
    </xf>
    <xf numFmtId="49" fontId="13" fillId="9" borderId="1" xfId="0" applyNumberFormat="1" applyFont="1" applyFill="1" applyBorder="1" applyAlignment="1" applyProtection="1">
      <alignment horizontal="center" vertical="center"/>
      <protection locked="0"/>
    </xf>
    <xf numFmtId="0" fontId="10" fillId="9" borderId="1" xfId="0" applyFont="1" applyFill="1" applyBorder="1" applyAlignment="1" applyProtection="1">
      <alignment horizontal="left" vertical="center" wrapText="1"/>
      <protection locked="0"/>
    </xf>
    <xf numFmtId="49" fontId="13" fillId="9" borderId="1" xfId="0" applyNumberFormat="1" applyFont="1" applyFill="1" applyBorder="1" applyAlignment="1" applyProtection="1">
      <alignment horizontal="center" vertical="center" wrapText="1"/>
      <protection locked="0"/>
    </xf>
    <xf numFmtId="49" fontId="10" fillId="9" borderId="1" xfId="0" applyNumberFormat="1" applyFont="1" applyFill="1" applyBorder="1" applyAlignment="1" applyProtection="1">
      <alignment vertical="top" wrapText="1"/>
      <protection locked="0"/>
    </xf>
    <xf numFmtId="49" fontId="10" fillId="9" borderId="1" xfId="0" applyNumberFormat="1" applyFont="1" applyFill="1" applyBorder="1" applyAlignment="1" applyProtection="1">
      <alignment horizontal="left" vertical="center" wrapText="1"/>
      <protection locked="0"/>
    </xf>
    <xf numFmtId="0" fontId="8" fillId="9" borderId="1" xfId="0" applyFont="1" applyFill="1" applyBorder="1" applyAlignment="1" applyProtection="1">
      <alignment horizontal="left" vertical="center" wrapText="1"/>
      <protection locked="0"/>
    </xf>
    <xf numFmtId="49" fontId="2" fillId="9" borderId="1" xfId="0" applyNumberFormat="1" applyFont="1" applyFill="1" applyBorder="1" applyAlignment="1" applyProtection="1">
      <alignment horizontal="center" vertical="top"/>
      <protection locked="0"/>
    </xf>
    <xf numFmtId="49" fontId="2" fillId="9" borderId="1" xfId="0" applyNumberFormat="1" applyFont="1" applyFill="1" applyBorder="1" applyAlignment="1" applyProtection="1">
      <alignment horizontal="left" vertical="center" wrapText="1"/>
      <protection locked="0"/>
    </xf>
    <xf numFmtId="49" fontId="8" fillId="9" borderId="1" xfId="0" applyNumberFormat="1" applyFont="1" applyFill="1" applyBorder="1" applyAlignment="1" applyProtection="1">
      <alignment horizontal="left" vertical="top"/>
      <protection locked="0"/>
    </xf>
    <xf numFmtId="49" fontId="8" fillId="9" borderId="1" xfId="0" applyNumberFormat="1" applyFont="1" applyFill="1" applyBorder="1" applyAlignment="1" applyProtection="1">
      <alignment horizontal="left" vertical="center"/>
      <protection locked="0"/>
    </xf>
    <xf numFmtId="49" fontId="2" fillId="9" borderId="1" xfId="0" applyNumberFormat="1" applyFont="1" applyFill="1" applyBorder="1" applyAlignment="1">
      <alignment horizontal="center" vertical="center"/>
    </xf>
    <xf numFmtId="0" fontId="13" fillId="9" borderId="1" xfId="0" applyFont="1" applyFill="1" applyBorder="1" applyAlignment="1">
      <alignment horizontal="center" vertical="center"/>
    </xf>
    <xf numFmtId="0" fontId="13" fillId="9" borderId="1" xfId="0" applyFont="1" applyFill="1" applyBorder="1" applyAlignment="1">
      <alignment horizontal="center" vertical="center" wrapText="1"/>
    </xf>
    <xf numFmtId="0" fontId="10" fillId="9" borderId="1" xfId="0" applyFont="1" applyFill="1" applyBorder="1" applyAlignment="1">
      <alignment horizontal="left" vertical="center" wrapText="1"/>
    </xf>
    <xf numFmtId="49" fontId="8" fillId="9" borderId="1" xfId="0" applyNumberFormat="1" applyFont="1" applyFill="1" applyBorder="1" applyAlignment="1" applyProtection="1">
      <alignment horizontal="center" vertical="center"/>
      <protection locked="0"/>
    </xf>
    <xf numFmtId="0" fontId="35" fillId="13" borderId="0" xfId="0" applyFont="1" applyFill="1"/>
    <xf numFmtId="0" fontId="61" fillId="13" borderId="0" xfId="0" applyFont="1" applyFill="1"/>
    <xf numFmtId="0" fontId="61" fillId="0" borderId="0" xfId="0" applyFont="1" applyAlignment="1">
      <alignment vertical="top"/>
    </xf>
    <xf numFmtId="0" fontId="72" fillId="6" borderId="0" xfId="0" applyFont="1" applyFill="1" applyAlignment="1">
      <alignment vertical="top"/>
    </xf>
    <xf numFmtId="0" fontId="61" fillId="6" borderId="0" xfId="0" applyFont="1" applyFill="1" applyAlignment="1">
      <alignment vertical="top"/>
    </xf>
    <xf numFmtId="0" fontId="2" fillId="14" borderId="1" xfId="0" applyFont="1" applyFill="1" applyBorder="1" applyAlignment="1">
      <alignment horizontal="center" vertical="center"/>
    </xf>
    <xf numFmtId="0" fontId="2" fillId="14" borderId="14" xfId="0" applyFont="1" applyFill="1" applyBorder="1" applyAlignment="1">
      <alignment horizontal="center" vertical="center"/>
    </xf>
    <xf numFmtId="0" fontId="2" fillId="14" borderId="10" xfId="0" applyFont="1" applyFill="1" applyBorder="1" applyAlignment="1">
      <alignment horizontal="center" vertical="center"/>
    </xf>
    <xf numFmtId="0" fontId="2" fillId="14" borderId="5" xfId="0" applyFont="1" applyFill="1" applyBorder="1" applyAlignment="1">
      <alignment horizontal="center" vertical="center"/>
    </xf>
    <xf numFmtId="0" fontId="2" fillId="14" borderId="6" xfId="0" applyFont="1" applyFill="1" applyBorder="1" applyAlignment="1">
      <alignment horizontal="center" vertical="center"/>
    </xf>
    <xf numFmtId="0" fontId="8" fillId="14" borderId="1" xfId="0" applyFont="1" applyFill="1" applyBorder="1" applyAlignment="1">
      <alignment horizontal="center" vertical="center"/>
    </xf>
    <xf numFmtId="0" fontId="8" fillId="14" borderId="15" xfId="0" applyFont="1" applyFill="1" applyBorder="1" applyAlignment="1">
      <alignment horizontal="center" vertical="center"/>
    </xf>
    <xf numFmtId="0" fontId="8" fillId="14" borderId="17" xfId="0" applyFont="1" applyFill="1" applyBorder="1" applyAlignment="1">
      <alignment horizontal="center" vertical="center"/>
    </xf>
    <xf numFmtId="49" fontId="2" fillId="14" borderId="1" xfId="0" applyNumberFormat="1" applyFont="1" applyFill="1" applyBorder="1" applyAlignment="1">
      <alignment horizontal="center" vertical="center"/>
    </xf>
    <xf numFmtId="49" fontId="2" fillId="14" borderId="6" xfId="0" applyNumberFormat="1" applyFont="1" applyFill="1" applyBorder="1" applyAlignment="1">
      <alignment horizontal="center" vertical="center"/>
    </xf>
    <xf numFmtId="0" fontId="2" fillId="14" borderId="15" xfId="0" applyFont="1" applyFill="1" applyBorder="1" applyAlignment="1">
      <alignment horizontal="center" vertical="center"/>
    </xf>
    <xf numFmtId="0" fontId="2" fillId="14" borderId="17" xfId="0" applyFont="1" applyFill="1" applyBorder="1" applyAlignment="1">
      <alignment horizontal="center" vertical="center"/>
    </xf>
    <xf numFmtId="0" fontId="61" fillId="0" borderId="0" xfId="0" applyFont="1" applyAlignment="1">
      <alignment vertical="top" wrapText="1"/>
    </xf>
    <xf numFmtId="0" fontId="61" fillId="6" borderId="0" xfId="0" applyFont="1" applyFill="1" applyAlignment="1">
      <alignment vertical="center"/>
    </xf>
    <xf numFmtId="49" fontId="61" fillId="6" borderId="0" xfId="0" applyNumberFormat="1" applyFont="1" applyFill="1" applyAlignment="1">
      <alignment horizontal="left" vertical="top"/>
    </xf>
    <xf numFmtId="0" fontId="73" fillId="14" borderId="1" xfId="0" applyFont="1" applyFill="1" applyBorder="1" applyAlignment="1">
      <alignment horizontal="center" vertical="center"/>
    </xf>
    <xf numFmtId="49" fontId="73" fillId="14" borderId="1" xfId="0" applyNumberFormat="1" applyFont="1" applyFill="1" applyBorder="1" applyAlignment="1">
      <alignment horizontal="center" vertical="center"/>
    </xf>
    <xf numFmtId="0" fontId="73" fillId="14" borderId="5" xfId="0" applyFont="1" applyFill="1" applyBorder="1" applyAlignment="1">
      <alignment horizontal="center" vertical="center"/>
    </xf>
    <xf numFmtId="0" fontId="73" fillId="14" borderId="14" xfId="0" applyFont="1" applyFill="1" applyBorder="1" applyAlignment="1">
      <alignment horizontal="center" vertical="center"/>
    </xf>
    <xf numFmtId="0" fontId="73" fillId="14" borderId="45" xfId="0" applyFont="1" applyFill="1" applyBorder="1" applyAlignment="1">
      <alignment horizontal="center" vertical="center"/>
    </xf>
    <xf numFmtId="0" fontId="73" fillId="14" borderId="43" xfId="0" applyFont="1" applyFill="1" applyBorder="1" applyAlignment="1">
      <alignment horizontal="center" vertical="center"/>
    </xf>
    <xf numFmtId="49" fontId="73" fillId="14" borderId="6" xfId="0" applyNumberFormat="1" applyFont="1" applyFill="1" applyBorder="1" applyAlignment="1">
      <alignment horizontal="center" vertical="center"/>
    </xf>
    <xf numFmtId="0" fontId="74" fillId="14" borderId="1" xfId="0" applyFont="1" applyFill="1" applyBorder="1" applyAlignment="1">
      <alignment horizontal="center" vertical="center"/>
    </xf>
    <xf numFmtId="0" fontId="73" fillId="14" borderId="15" xfId="0" applyFont="1" applyFill="1" applyBorder="1" applyAlignment="1">
      <alignment horizontal="center" vertical="center"/>
    </xf>
    <xf numFmtId="0" fontId="73" fillId="14" borderId="46" xfId="0" applyFont="1" applyFill="1" applyBorder="1" applyAlignment="1">
      <alignment horizontal="center" vertical="center"/>
    </xf>
    <xf numFmtId="0" fontId="73" fillId="14" borderId="44" xfId="0" applyFont="1" applyFill="1" applyBorder="1" applyAlignment="1">
      <alignment horizontal="center" vertical="center"/>
    </xf>
    <xf numFmtId="0" fontId="26" fillId="0" borderId="1" xfId="0" applyFont="1" applyBorder="1" applyAlignment="1">
      <alignment horizontal="left" vertical="top" wrapText="1"/>
    </xf>
    <xf numFmtId="0" fontId="26" fillId="0" borderId="1" xfId="0" applyFont="1" applyBorder="1" applyAlignment="1">
      <alignment horizontal="left" vertical="top"/>
    </xf>
    <xf numFmtId="0" fontId="50" fillId="0" borderId="0" xfId="0" applyFont="1" applyAlignment="1">
      <alignment horizontal="center"/>
    </xf>
    <xf numFmtId="0" fontId="52" fillId="0" borderId="0" xfId="0" applyFont="1" applyAlignment="1">
      <alignment horizontal="center" wrapText="1"/>
    </xf>
    <xf numFmtId="0" fontId="41" fillId="0" borderId="0" xfId="0" applyFont="1" applyAlignment="1">
      <alignment horizontal="center" wrapText="1"/>
    </xf>
    <xf numFmtId="0" fontId="53" fillId="0" borderId="0" xfId="0" applyFont="1" applyAlignment="1">
      <alignment horizontal="center" vertical="center"/>
    </xf>
    <xf numFmtId="49" fontId="13" fillId="0" borderId="5" xfId="0" applyNumberFormat="1" applyFont="1" applyBorder="1" applyAlignment="1">
      <alignment horizontal="left" vertical="top" wrapText="1"/>
    </xf>
    <xf numFmtId="49" fontId="13" fillId="0" borderId="7" xfId="0" applyNumberFormat="1" applyFont="1" applyBorder="1" applyAlignment="1">
      <alignment horizontal="left" vertical="top" wrapText="1"/>
    </xf>
    <xf numFmtId="49" fontId="13" fillId="8" borderId="1" xfId="0" applyNumberFormat="1" applyFont="1" applyFill="1" applyBorder="1" applyAlignment="1">
      <alignment horizontal="left" vertical="top"/>
    </xf>
    <xf numFmtId="0" fontId="7" fillId="0" borderId="5" xfId="0" applyFont="1" applyBorder="1" applyAlignment="1">
      <alignment horizontal="left" vertical="top" wrapText="1"/>
    </xf>
    <xf numFmtId="0" fontId="7" fillId="0" borderId="7" xfId="0" applyFont="1" applyBorder="1" applyAlignment="1">
      <alignment horizontal="left" vertical="top" wrapText="1"/>
    </xf>
    <xf numFmtId="49" fontId="49" fillId="0" borderId="5" xfId="2" applyNumberFormat="1" applyBorder="1" applyAlignment="1">
      <alignment horizontal="left" vertical="top" wrapText="1"/>
    </xf>
    <xf numFmtId="49" fontId="7" fillId="0" borderId="7" xfId="0" applyNumberFormat="1" applyFont="1" applyBorder="1" applyAlignment="1">
      <alignment horizontal="left" vertical="top" wrapText="1"/>
    </xf>
    <xf numFmtId="49" fontId="7" fillId="0" borderId="5" xfId="0" quotePrefix="1" applyNumberFormat="1" applyFont="1" applyBorder="1" applyAlignment="1">
      <alignment horizontal="left" vertical="top" wrapText="1"/>
    </xf>
    <xf numFmtId="0" fontId="55" fillId="3" borderId="1" xfId="0" applyFont="1" applyFill="1" applyBorder="1" applyAlignment="1">
      <alignment horizontal="left" vertical="top"/>
    </xf>
    <xf numFmtId="0" fontId="41" fillId="0" borderId="0" xfId="0" applyFont="1" applyAlignment="1">
      <alignment horizontal="left" vertical="top" wrapText="1"/>
    </xf>
    <xf numFmtId="0" fontId="24" fillId="0" borderId="0" xfId="0" applyFont="1" applyAlignment="1">
      <alignment horizontal="left" vertical="top" wrapText="1"/>
    </xf>
    <xf numFmtId="49" fontId="13" fillId="3" borderId="0" xfId="0" applyNumberFormat="1" applyFont="1" applyFill="1" applyAlignment="1">
      <alignment horizontal="left" vertical="top"/>
    </xf>
    <xf numFmtId="49" fontId="26" fillId="0" borderId="20" xfId="0" applyNumberFormat="1" applyFont="1" applyBorder="1" applyAlignment="1">
      <alignment horizontal="left" vertical="top" wrapText="1"/>
    </xf>
    <xf numFmtId="49" fontId="26" fillId="0" borderId="21" xfId="0" applyNumberFormat="1" applyFont="1" applyBorder="1" applyAlignment="1">
      <alignment horizontal="left" vertical="top"/>
    </xf>
    <xf numFmtId="49" fontId="26" fillId="0" borderId="22" xfId="0" applyNumberFormat="1" applyFont="1" applyBorder="1" applyAlignment="1">
      <alignment horizontal="left" vertical="top"/>
    </xf>
    <xf numFmtId="0" fontId="26" fillId="0" borderId="32" xfId="0" applyFont="1" applyBorder="1" applyAlignment="1">
      <alignment wrapText="1"/>
    </xf>
    <xf numFmtId="49" fontId="26" fillId="0" borderId="21" xfId="0" applyNumberFormat="1" applyFont="1" applyBorder="1" applyAlignment="1">
      <alignment horizontal="left" vertical="top" wrapText="1"/>
    </xf>
    <xf numFmtId="49" fontId="26" fillId="0" borderId="22" xfId="0" applyNumberFormat="1" applyFont="1" applyBorder="1" applyAlignment="1">
      <alignment horizontal="left" vertical="top" wrapText="1"/>
    </xf>
    <xf numFmtId="0" fontId="26" fillId="0" borderId="33" xfId="0" applyFont="1" applyBorder="1" applyAlignment="1">
      <alignment horizontal="left" vertical="top" wrapText="1"/>
    </xf>
    <xf numFmtId="0" fontId="0" fillId="0" borderId="0" xfId="0" applyAlignment="1">
      <alignment horizontal="left" vertical="top" wrapText="1"/>
    </xf>
    <xf numFmtId="0" fontId="0" fillId="0" borderId="34" xfId="0" applyBorder="1" applyAlignment="1">
      <alignment horizontal="left" vertical="top" wrapText="1"/>
    </xf>
    <xf numFmtId="0" fontId="26" fillId="0" borderId="35" xfId="0" applyFont="1" applyBorder="1" applyAlignment="1">
      <alignment horizontal="left" vertical="top" wrapText="1"/>
    </xf>
    <xf numFmtId="0" fontId="0" fillId="0" borderId="36" xfId="0" applyBorder="1" applyAlignment="1">
      <alignment horizontal="left" vertical="top" wrapText="1"/>
    </xf>
    <xf numFmtId="0" fontId="0" fillId="0" borderId="37" xfId="0" applyBorder="1" applyAlignment="1">
      <alignment horizontal="left" vertical="top" wrapText="1"/>
    </xf>
    <xf numFmtId="0" fontId="26" fillId="2" borderId="19" xfId="0" applyFont="1" applyFill="1" applyBorder="1" applyAlignment="1">
      <alignment horizontal="left" vertical="top" wrapText="1"/>
    </xf>
    <xf numFmtId="49" fontId="26" fillId="0" borderId="19" xfId="0" applyNumberFormat="1" applyFont="1" applyBorder="1" applyAlignment="1">
      <alignment horizontal="left" vertical="top" wrapText="1"/>
    </xf>
    <xf numFmtId="0" fontId="45" fillId="0" borderId="0" xfId="0" applyFont="1" applyAlignment="1">
      <alignment horizontal="left" vertical="top" wrapText="1"/>
    </xf>
    <xf numFmtId="0" fontId="73" fillId="14" borderId="1" xfId="0" applyFont="1" applyFill="1" applyBorder="1" applyAlignment="1">
      <alignment horizontal="center" vertical="center"/>
    </xf>
    <xf numFmtId="49" fontId="13" fillId="2" borderId="6" xfId="0" applyNumberFormat="1" applyFont="1" applyFill="1" applyBorder="1" applyAlignment="1">
      <alignment horizontal="center" vertical="top"/>
    </xf>
    <xf numFmtId="49" fontId="13" fillId="2" borderId="7" xfId="0" applyNumberFormat="1" applyFont="1" applyFill="1" applyBorder="1" applyAlignment="1">
      <alignment horizontal="center" vertical="top"/>
    </xf>
    <xf numFmtId="49" fontId="13" fillId="4" borderId="5" xfId="0" applyNumberFormat="1" applyFont="1" applyFill="1" applyBorder="1" applyAlignment="1">
      <alignment horizontal="center" vertical="top"/>
    </xf>
    <xf numFmtId="49" fontId="13" fillId="4" borderId="6" xfId="0" applyNumberFormat="1" applyFont="1" applyFill="1" applyBorder="1" applyAlignment="1">
      <alignment horizontal="center" vertical="top"/>
    </xf>
    <xf numFmtId="49" fontId="13" fillId="4" borderId="7" xfId="0" applyNumberFormat="1" applyFont="1" applyFill="1" applyBorder="1" applyAlignment="1">
      <alignment horizontal="center" vertical="top"/>
    </xf>
    <xf numFmtId="49" fontId="2" fillId="3" borderId="6" xfId="0" applyNumberFormat="1" applyFont="1" applyFill="1" applyBorder="1" applyAlignment="1">
      <alignment horizontal="center" vertical="top"/>
    </xf>
    <xf numFmtId="49" fontId="2" fillId="3" borderId="7" xfId="0" applyNumberFormat="1" applyFont="1" applyFill="1" applyBorder="1" applyAlignment="1">
      <alignment horizontal="center" vertical="top"/>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49" fontId="0" fillId="0" borderId="5" xfId="0" applyNumberFormat="1" applyBorder="1" applyAlignment="1">
      <alignment horizontal="left" vertical="top" wrapText="1"/>
    </xf>
    <xf numFmtId="49" fontId="0" fillId="0" borderId="6" xfId="0" applyNumberFormat="1" applyBorder="1" applyAlignment="1">
      <alignment horizontal="left" vertical="top" wrapText="1"/>
    </xf>
    <xf numFmtId="49" fontId="0" fillId="0" borderId="7" xfId="0" applyNumberFormat="1" applyBorder="1" applyAlignment="1">
      <alignment horizontal="left" vertical="top" wrapText="1"/>
    </xf>
    <xf numFmtId="0" fontId="0" fillId="9" borderId="5" xfId="0" applyFill="1" applyBorder="1" applyAlignment="1" applyProtection="1">
      <alignment horizontal="left" vertical="top" wrapText="1"/>
      <protection locked="0"/>
    </xf>
    <xf numFmtId="0" fontId="0" fillId="9" borderId="6" xfId="0" applyFill="1" applyBorder="1" applyAlignment="1" applyProtection="1">
      <alignment horizontal="left" vertical="top" wrapText="1"/>
      <protection locked="0"/>
    </xf>
    <xf numFmtId="0" fontId="0" fillId="9" borderId="7" xfId="0" applyFill="1" applyBorder="1" applyAlignment="1" applyProtection="1">
      <alignment horizontal="left" vertical="top" wrapText="1"/>
      <protection locked="0"/>
    </xf>
    <xf numFmtId="0" fontId="2" fillId="3" borderId="5" xfId="0" applyFont="1" applyFill="1" applyBorder="1" applyAlignment="1">
      <alignment horizontal="left" vertical="center"/>
    </xf>
    <xf numFmtId="0" fontId="13" fillId="3" borderId="7" xfId="0" applyFont="1" applyFill="1" applyBorder="1" applyAlignment="1">
      <alignment horizontal="left" vertical="center"/>
    </xf>
    <xf numFmtId="49" fontId="13" fillId="2" borderId="6" xfId="0" applyNumberFormat="1" applyFont="1" applyFill="1" applyBorder="1" applyAlignment="1">
      <alignment horizontal="center" vertical="top" wrapText="1"/>
    </xf>
    <xf numFmtId="49" fontId="13" fillId="2" borderId="7" xfId="0" applyNumberFormat="1" applyFont="1" applyFill="1" applyBorder="1" applyAlignment="1">
      <alignment horizontal="center" vertical="top" wrapText="1"/>
    </xf>
    <xf numFmtId="0" fontId="9" fillId="2" borderId="38" xfId="0" applyFont="1" applyFill="1" applyBorder="1" applyAlignment="1">
      <alignment horizontal="center" vertical="center"/>
    </xf>
    <xf numFmtId="0" fontId="9" fillId="2" borderId="7" xfId="0" applyFont="1" applyFill="1" applyBorder="1" applyAlignment="1">
      <alignment horizontal="center" vertical="center"/>
    </xf>
    <xf numFmtId="0" fontId="73" fillId="14" borderId="5" xfId="0" applyFont="1" applyFill="1" applyBorder="1" applyAlignment="1">
      <alignment horizontal="center" vertical="center"/>
    </xf>
    <xf numFmtId="49" fontId="73" fillId="14" borderId="11" xfId="0" applyNumberFormat="1" applyFont="1" applyFill="1" applyBorder="1" applyAlignment="1">
      <alignment horizontal="center" vertical="center" wrapText="1"/>
    </xf>
    <xf numFmtId="49" fontId="73" fillId="14" borderId="18" xfId="0" applyNumberFormat="1" applyFont="1" applyFill="1" applyBorder="1" applyAlignment="1">
      <alignment horizontal="center" vertical="center" wrapText="1"/>
    </xf>
    <xf numFmtId="0" fontId="73" fillId="14" borderId="11" xfId="0" applyFont="1" applyFill="1" applyBorder="1" applyAlignment="1">
      <alignment horizontal="center" vertical="center"/>
    </xf>
    <xf numFmtId="0" fontId="73" fillId="14" borderId="18" xfId="0" applyFont="1" applyFill="1" applyBorder="1" applyAlignment="1">
      <alignment horizontal="center" vertical="center"/>
    </xf>
    <xf numFmtId="49" fontId="13" fillId="3" borderId="5" xfId="0" applyNumberFormat="1" applyFont="1" applyFill="1" applyBorder="1" applyAlignment="1">
      <alignment vertical="center"/>
    </xf>
    <xf numFmtId="49" fontId="13" fillId="3" borderId="7" xfId="0" applyNumberFormat="1" applyFont="1" applyFill="1" applyBorder="1" applyAlignment="1">
      <alignment vertical="center"/>
    </xf>
    <xf numFmtId="49" fontId="2" fillId="14" borderId="12" xfId="0" applyNumberFormat="1" applyFont="1" applyFill="1" applyBorder="1" applyAlignment="1">
      <alignment horizontal="center" vertical="center" wrapText="1"/>
    </xf>
    <xf numFmtId="49" fontId="2" fillId="14" borderId="13" xfId="0" applyNumberFormat="1" applyFont="1" applyFill="1" applyBorder="1" applyAlignment="1">
      <alignment horizontal="center" vertical="center" wrapText="1"/>
    </xf>
    <xf numFmtId="49" fontId="2" fillId="14" borderId="14" xfId="0" applyNumberFormat="1" applyFont="1" applyFill="1" applyBorder="1" applyAlignment="1">
      <alignment horizontal="center" vertical="center"/>
    </xf>
    <xf numFmtId="49" fontId="2" fillId="14" borderId="15" xfId="0" applyNumberFormat="1" applyFont="1" applyFill="1" applyBorder="1" applyAlignment="1">
      <alignment horizontal="center" vertical="center"/>
    </xf>
    <xf numFmtId="0" fontId="0" fillId="0" borderId="1" xfId="0" applyBorder="1" applyAlignment="1">
      <alignment horizontal="left" vertical="top" wrapText="1"/>
    </xf>
    <xf numFmtId="49" fontId="13" fillId="2" borderId="6" xfId="0" applyNumberFormat="1" applyFont="1" applyFill="1" applyBorder="1" applyAlignment="1">
      <alignment horizontal="center" vertical="center" wrapText="1"/>
    </xf>
    <xf numFmtId="49" fontId="13" fillId="2" borderId="7" xfId="0" applyNumberFormat="1" applyFont="1" applyFill="1" applyBorder="1" applyAlignment="1">
      <alignment horizontal="center" vertical="center" wrapText="1"/>
    </xf>
    <xf numFmtId="0" fontId="13" fillId="4" borderId="1"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14" borderId="5" xfId="0" applyFont="1" applyFill="1" applyBorder="1" applyAlignment="1">
      <alignment horizontal="center" vertical="center"/>
    </xf>
    <xf numFmtId="0" fontId="2" fillId="14" borderId="7" xfId="0" applyFont="1" applyFill="1" applyBorder="1" applyAlignment="1">
      <alignment horizontal="center" vertical="center"/>
    </xf>
    <xf numFmtId="49" fontId="0" fillId="9" borderId="5" xfId="0" applyNumberFormat="1" applyFill="1" applyBorder="1" applyAlignment="1" applyProtection="1">
      <alignment horizontal="center" vertical="top" wrapText="1"/>
      <protection locked="0"/>
    </xf>
    <xf numFmtId="49" fontId="0" fillId="9" borderId="6" xfId="0" applyNumberFormat="1" applyFill="1" applyBorder="1" applyAlignment="1" applyProtection="1">
      <alignment horizontal="center" vertical="top" wrapText="1"/>
      <protection locked="0"/>
    </xf>
    <xf numFmtId="49" fontId="0" fillId="9" borderId="1" xfId="0" applyNumberFormat="1" applyFill="1" applyBorder="1" applyAlignment="1" applyProtection="1">
      <alignment horizontal="center" vertical="top" wrapText="1"/>
      <protection locked="0"/>
    </xf>
    <xf numFmtId="49" fontId="13" fillId="3" borderId="10" xfId="0" applyNumberFormat="1" applyFont="1" applyFill="1" applyBorder="1" applyAlignment="1">
      <alignment horizontal="left" vertical="center"/>
    </xf>
    <xf numFmtId="49" fontId="13" fillId="3" borderId="11" xfId="0" applyNumberFormat="1" applyFont="1" applyFill="1" applyBorder="1" applyAlignment="1">
      <alignment horizontal="left" vertical="center"/>
    </xf>
    <xf numFmtId="0" fontId="0" fillId="0" borderId="39" xfId="0" applyBorder="1" applyAlignment="1">
      <alignment horizontal="center"/>
    </xf>
    <xf numFmtId="0" fontId="0" fillId="0" borderId="0" xfId="0" applyAlignment="1">
      <alignment horizontal="center"/>
    </xf>
    <xf numFmtId="49" fontId="7" fillId="2" borderId="5" xfId="0" applyNumberFormat="1" applyFont="1" applyFill="1" applyBorder="1" applyAlignment="1">
      <alignment horizontal="left" vertical="center" wrapText="1"/>
    </xf>
    <xf numFmtId="49" fontId="7" fillId="2" borderId="6" xfId="0" applyNumberFormat="1" applyFont="1" applyFill="1" applyBorder="1" applyAlignment="1">
      <alignment horizontal="left" vertical="center" wrapText="1"/>
    </xf>
    <xf numFmtId="49" fontId="7" fillId="2" borderId="7" xfId="0" applyNumberFormat="1" applyFont="1" applyFill="1" applyBorder="1" applyAlignment="1">
      <alignment horizontal="left" vertical="center" wrapText="1"/>
    </xf>
    <xf numFmtId="49" fontId="13" fillId="9" borderId="5" xfId="0" applyNumberFormat="1" applyFont="1" applyFill="1" applyBorder="1" applyAlignment="1">
      <alignment horizontal="left" vertical="center" wrapText="1"/>
    </xf>
    <xf numFmtId="49" fontId="13" fillId="9" borderId="6" xfId="0" applyNumberFormat="1" applyFont="1" applyFill="1" applyBorder="1" applyAlignment="1">
      <alignment horizontal="left" vertical="center" wrapText="1"/>
    </xf>
    <xf numFmtId="49" fontId="13" fillId="9" borderId="7" xfId="0" applyNumberFormat="1" applyFont="1" applyFill="1" applyBorder="1" applyAlignment="1">
      <alignment horizontal="left" vertical="center" wrapText="1"/>
    </xf>
    <xf numFmtId="49" fontId="13" fillId="9" borderId="1" xfId="0" applyNumberFormat="1" applyFont="1" applyFill="1" applyBorder="1" applyAlignment="1">
      <alignment horizontal="left" vertical="center" wrapText="1"/>
    </xf>
    <xf numFmtId="0" fontId="13" fillId="9" borderId="1" xfId="0" applyFont="1" applyFill="1" applyBorder="1" applyAlignment="1">
      <alignment horizontal="left" vertical="center" wrapText="1"/>
    </xf>
    <xf numFmtId="49" fontId="35" fillId="12" borderId="5" xfId="0" applyNumberFormat="1" applyFont="1" applyFill="1" applyBorder="1" applyAlignment="1">
      <alignment horizontal="center" vertical="center" wrapText="1"/>
    </xf>
    <xf numFmtId="49" fontId="4" fillId="12" borderId="6" xfId="0" applyNumberFormat="1" applyFont="1" applyFill="1" applyBorder="1" applyAlignment="1">
      <alignment horizontal="center" vertical="center" wrapText="1"/>
    </xf>
    <xf numFmtId="49" fontId="4" fillId="12" borderId="7" xfId="0" applyNumberFormat="1" applyFont="1" applyFill="1" applyBorder="1" applyAlignment="1">
      <alignment horizontal="center" vertical="center" wrapText="1"/>
    </xf>
    <xf numFmtId="49" fontId="7" fillId="2" borderId="1" xfId="0" applyNumberFormat="1" applyFont="1" applyFill="1" applyBorder="1" applyAlignment="1">
      <alignment horizontal="left" vertical="center" wrapText="1"/>
    </xf>
    <xf numFmtId="49" fontId="7" fillId="2" borderId="1" xfId="0" applyNumberFormat="1" applyFont="1" applyFill="1" applyBorder="1" applyAlignment="1">
      <alignment horizontal="left" vertical="center" wrapText="1" indent="2"/>
    </xf>
    <xf numFmtId="0" fontId="2" fillId="14" borderId="47" xfId="0" applyFont="1" applyFill="1" applyBorder="1" applyAlignment="1">
      <alignment horizontal="center" vertical="center" wrapText="1"/>
    </xf>
    <xf numFmtId="0" fontId="2" fillId="14" borderId="18" xfId="0" applyFont="1" applyFill="1" applyBorder="1" applyAlignment="1">
      <alignment horizontal="center" vertical="center" wrapText="1"/>
    </xf>
    <xf numFmtId="0" fontId="2" fillId="14" borderId="1" xfId="0" applyFont="1" applyFill="1" applyBorder="1" applyAlignment="1">
      <alignment horizontal="center" vertical="center"/>
    </xf>
    <xf numFmtId="49" fontId="13" fillId="0" borderId="39" xfId="0" applyNumberFormat="1" applyFont="1" applyBorder="1" applyAlignment="1">
      <alignment horizontal="center" vertical="center" wrapText="1"/>
    </xf>
    <xf numFmtId="49" fontId="13" fillId="0" borderId="0" xfId="0" applyNumberFormat="1" applyFont="1" applyAlignment="1">
      <alignment horizontal="center" vertical="center" wrapText="1"/>
    </xf>
    <xf numFmtId="49" fontId="0" fillId="9" borderId="1" xfId="0" applyNumberFormat="1" applyFill="1" applyBorder="1" applyAlignment="1" applyProtection="1">
      <alignment horizontal="left" vertical="top" wrapText="1"/>
      <protection locked="0"/>
    </xf>
    <xf numFmtId="0" fontId="35" fillId="12" borderId="5" xfId="0" applyFont="1" applyFill="1" applyBorder="1" applyAlignment="1">
      <alignment horizontal="center" vertical="center" wrapText="1"/>
    </xf>
    <xf numFmtId="0" fontId="4" fillId="12" borderId="6" xfId="0" applyFont="1" applyFill="1" applyBorder="1" applyAlignment="1">
      <alignment horizontal="center" vertical="center" wrapText="1"/>
    </xf>
    <xf numFmtId="0" fontId="4" fillId="12" borderId="7" xfId="0" applyFont="1" applyFill="1" applyBorder="1" applyAlignment="1">
      <alignment horizontal="center" vertical="center" wrapText="1"/>
    </xf>
    <xf numFmtId="49" fontId="2" fillId="4" borderId="5" xfId="0" applyNumberFormat="1" applyFont="1" applyFill="1" applyBorder="1" applyAlignment="1">
      <alignment horizontal="center" vertical="top"/>
    </xf>
    <xf numFmtId="49" fontId="2" fillId="4" borderId="6" xfId="0" applyNumberFormat="1" applyFont="1" applyFill="1" applyBorder="1" applyAlignment="1">
      <alignment horizontal="center" vertical="top"/>
    </xf>
    <xf numFmtId="49" fontId="2" fillId="4" borderId="7" xfId="0" applyNumberFormat="1" applyFont="1" applyFill="1" applyBorder="1" applyAlignment="1">
      <alignment horizontal="center" vertical="top"/>
    </xf>
    <xf numFmtId="49" fontId="2" fillId="2" borderId="6" xfId="0" applyNumberFormat="1" applyFont="1" applyFill="1" applyBorder="1" applyAlignment="1">
      <alignment horizontal="center" vertical="top"/>
    </xf>
    <xf numFmtId="49" fontId="2" fillId="2" borderId="7" xfId="0" applyNumberFormat="1" applyFont="1" applyFill="1" applyBorder="1" applyAlignment="1">
      <alignment horizontal="center" vertical="top"/>
    </xf>
    <xf numFmtId="49" fontId="61" fillId="0" borderId="5" xfId="0" applyNumberFormat="1" applyFont="1" applyBorder="1" applyAlignment="1">
      <alignment horizontal="left" vertical="top" wrapText="1"/>
    </xf>
    <xf numFmtId="49" fontId="61" fillId="0" borderId="6" xfId="0" applyNumberFormat="1" applyFont="1" applyBorder="1" applyAlignment="1">
      <alignment horizontal="left" vertical="top" wrapText="1"/>
    </xf>
    <xf numFmtId="49" fontId="61" fillId="0" borderId="7" xfId="0" applyNumberFormat="1" applyFont="1" applyBorder="1" applyAlignment="1">
      <alignment horizontal="left" vertical="top" wrapText="1"/>
    </xf>
    <xf numFmtId="49" fontId="0" fillId="2" borderId="5" xfId="0" applyNumberFormat="1" applyFill="1" applyBorder="1" applyAlignment="1">
      <alignment horizontal="left" vertical="center" wrapText="1"/>
    </xf>
    <xf numFmtId="49" fontId="0" fillId="2" borderId="6" xfId="0" applyNumberFormat="1" applyFill="1" applyBorder="1" applyAlignment="1">
      <alignment horizontal="left" vertical="center" wrapText="1"/>
    </xf>
    <xf numFmtId="49" fontId="0" fillId="2" borderId="7" xfId="0" applyNumberFormat="1" applyFill="1" applyBorder="1" applyAlignment="1">
      <alignment horizontal="left" vertical="center" wrapText="1"/>
    </xf>
    <xf numFmtId="49" fontId="13" fillId="3" borderId="5" xfId="0" applyNumberFormat="1" applyFont="1" applyFill="1" applyBorder="1" applyAlignment="1">
      <alignment horizontal="left" vertical="center" wrapText="1"/>
    </xf>
    <xf numFmtId="49" fontId="13" fillId="3" borderId="6" xfId="0" applyNumberFormat="1" applyFont="1" applyFill="1" applyBorder="1" applyAlignment="1">
      <alignment horizontal="left" vertical="center" wrapText="1"/>
    </xf>
    <xf numFmtId="49" fontId="13" fillId="3" borderId="7" xfId="0" applyNumberFormat="1" applyFont="1" applyFill="1" applyBorder="1" applyAlignment="1">
      <alignment horizontal="left" vertical="center" wrapText="1"/>
    </xf>
    <xf numFmtId="49" fontId="13" fillId="3" borderId="5" xfId="0" applyNumberFormat="1" applyFont="1" applyFill="1" applyBorder="1" applyAlignment="1">
      <alignment horizontal="center" vertical="center" wrapText="1"/>
    </xf>
    <xf numFmtId="49" fontId="13" fillId="3" borderId="6" xfId="0" applyNumberFormat="1" applyFont="1" applyFill="1" applyBorder="1" applyAlignment="1">
      <alignment horizontal="center" vertical="center" wrapText="1"/>
    </xf>
    <xf numFmtId="49" fontId="7" fillId="0" borderId="5" xfId="0" applyNumberFormat="1" applyFont="1" applyBorder="1" applyAlignment="1">
      <alignment horizontal="left" vertical="center" wrapText="1"/>
    </xf>
    <xf numFmtId="49" fontId="7" fillId="0" borderId="6" xfId="0" applyNumberFormat="1" applyFont="1" applyBorder="1" applyAlignment="1">
      <alignment horizontal="left" vertical="center" wrapText="1"/>
    </xf>
    <xf numFmtId="49" fontId="7" fillId="0" borderId="7" xfId="0" applyNumberFormat="1" applyFont="1" applyBorder="1" applyAlignment="1">
      <alignment horizontal="left" vertical="center" wrapText="1"/>
    </xf>
    <xf numFmtId="0" fontId="13" fillId="11" borderId="5" xfId="0" applyFont="1" applyFill="1" applyBorder="1" applyAlignment="1">
      <alignment horizontal="left" vertical="center"/>
    </xf>
    <xf numFmtId="0" fontId="13" fillId="11" borderId="6" xfId="0" applyFont="1" applyFill="1" applyBorder="1" applyAlignment="1">
      <alignment horizontal="left" vertical="center"/>
    </xf>
    <xf numFmtId="0" fontId="13" fillId="11" borderId="7" xfId="0" applyFont="1" applyFill="1" applyBorder="1" applyAlignment="1">
      <alignment horizontal="left" vertical="center"/>
    </xf>
    <xf numFmtId="0" fontId="13" fillId="9" borderId="5" xfId="0" applyFont="1" applyFill="1" applyBorder="1" applyAlignment="1">
      <alignment horizontal="left" vertical="center"/>
    </xf>
    <xf numFmtId="0" fontId="13" fillId="9" borderId="6" xfId="0" applyFont="1" applyFill="1" applyBorder="1" applyAlignment="1">
      <alignment horizontal="left" vertical="center"/>
    </xf>
    <xf numFmtId="0" fontId="13" fillId="9" borderId="7" xfId="0" applyFont="1" applyFill="1" applyBorder="1" applyAlignment="1">
      <alignment horizontal="left" vertical="center"/>
    </xf>
    <xf numFmtId="49" fontId="0" fillId="9" borderId="7" xfId="0" applyNumberFormat="1" applyFill="1" applyBorder="1" applyAlignment="1" applyProtection="1">
      <alignment horizontal="center" vertical="top" wrapText="1"/>
      <protection locked="0"/>
    </xf>
    <xf numFmtId="49" fontId="13" fillId="2" borderId="1" xfId="0" applyNumberFormat="1" applyFont="1" applyFill="1" applyBorder="1" applyAlignment="1">
      <alignment horizontal="left" vertical="center" wrapText="1"/>
    </xf>
    <xf numFmtId="49" fontId="2" fillId="0" borderId="6" xfId="0" applyNumberFormat="1" applyFont="1" applyBorder="1" applyAlignment="1">
      <alignment horizontal="left" vertical="center" wrapText="1"/>
    </xf>
    <xf numFmtId="49" fontId="2" fillId="0" borderId="7" xfId="0" applyNumberFormat="1" applyFont="1" applyBorder="1" applyAlignment="1">
      <alignment horizontal="left" vertical="center" wrapText="1"/>
    </xf>
    <xf numFmtId="49" fontId="10" fillId="0" borderId="6" xfId="0" applyNumberFormat="1" applyFont="1" applyBorder="1" applyAlignment="1">
      <alignment horizontal="left" vertical="center" wrapText="1"/>
    </xf>
    <xf numFmtId="49" fontId="10" fillId="0" borderId="7" xfId="0" applyNumberFormat="1" applyFont="1" applyBorder="1" applyAlignment="1">
      <alignment horizontal="left" vertical="center" wrapText="1"/>
    </xf>
    <xf numFmtId="49" fontId="13" fillId="4" borderId="6" xfId="0" applyNumberFormat="1" applyFont="1" applyFill="1" applyBorder="1" applyAlignment="1">
      <alignment horizontal="left" vertical="center" wrapText="1"/>
    </xf>
    <xf numFmtId="49" fontId="13" fillId="4" borderId="7" xfId="0" applyNumberFormat="1" applyFont="1" applyFill="1" applyBorder="1" applyAlignment="1">
      <alignment horizontal="left" vertical="center" wrapText="1"/>
    </xf>
    <xf numFmtId="49" fontId="12" fillId="3" borderId="0" xfId="0" applyNumberFormat="1" applyFont="1" applyFill="1" applyAlignment="1">
      <alignment horizontal="left" vertical="top" wrapText="1"/>
    </xf>
    <xf numFmtId="49" fontId="2" fillId="2" borderId="5" xfId="0" applyNumberFormat="1" applyFont="1" applyFill="1" applyBorder="1" applyAlignment="1">
      <alignment horizontal="center" vertical="center"/>
    </xf>
    <xf numFmtId="49" fontId="2" fillId="2" borderId="7" xfId="0" applyNumberFormat="1" applyFont="1" applyFill="1" applyBorder="1" applyAlignment="1">
      <alignment horizontal="center" vertical="center"/>
    </xf>
    <xf numFmtId="0" fontId="10" fillId="9" borderId="5" xfId="0" applyFont="1" applyFill="1" applyBorder="1" applyAlignment="1">
      <alignment horizontal="left" vertical="center" wrapText="1"/>
    </xf>
    <xf numFmtId="0" fontId="10" fillId="9" borderId="7" xfId="0" applyFont="1" applyFill="1" applyBorder="1" applyAlignment="1">
      <alignment horizontal="left" vertical="center" wrapText="1"/>
    </xf>
    <xf numFmtId="49" fontId="2" fillId="12" borderId="5" xfId="0" applyNumberFormat="1" applyFont="1" applyFill="1" applyBorder="1" applyAlignment="1">
      <alignment horizontal="center" vertical="center" wrapText="1"/>
    </xf>
    <xf numFmtId="49" fontId="2" fillId="12" borderId="6" xfId="0" applyNumberFormat="1" applyFont="1" applyFill="1" applyBorder="1" applyAlignment="1">
      <alignment horizontal="center" vertical="center"/>
    </xf>
    <xf numFmtId="49" fontId="2" fillId="12" borderId="7" xfId="0" applyNumberFormat="1" applyFont="1" applyFill="1" applyBorder="1" applyAlignment="1">
      <alignment horizontal="center" vertical="center"/>
    </xf>
    <xf numFmtId="49" fontId="13" fillId="9" borderId="17" xfId="0" applyNumberFormat="1" applyFont="1" applyFill="1" applyBorder="1" applyAlignment="1" applyProtection="1">
      <alignment horizontal="left" vertical="top"/>
      <protection locked="0"/>
    </xf>
    <xf numFmtId="49" fontId="13" fillId="9" borderId="13" xfId="0" applyNumberFormat="1" applyFont="1" applyFill="1" applyBorder="1" applyAlignment="1" applyProtection="1">
      <alignment horizontal="left" vertical="top"/>
      <protection locked="0"/>
    </xf>
    <xf numFmtId="49" fontId="13" fillId="9" borderId="18" xfId="0" applyNumberFormat="1" applyFont="1" applyFill="1" applyBorder="1" applyAlignment="1" applyProtection="1">
      <alignment horizontal="left" vertical="top"/>
      <protection locked="0"/>
    </xf>
    <xf numFmtId="49" fontId="10" fillId="0" borderId="12" xfId="0" applyNumberFormat="1" applyFont="1" applyBorder="1" applyAlignment="1">
      <alignment horizontal="left" vertical="center" wrapText="1"/>
    </xf>
    <xf numFmtId="49" fontId="10" fillId="0" borderId="11" xfId="0" applyNumberFormat="1" applyFont="1" applyBorder="1" applyAlignment="1">
      <alignment horizontal="left" vertical="center" wrapText="1"/>
    </xf>
    <xf numFmtId="49" fontId="2" fillId="12" borderId="5" xfId="0" applyNumberFormat="1" applyFont="1" applyFill="1" applyBorder="1" applyAlignment="1">
      <alignment horizontal="center" vertical="center"/>
    </xf>
    <xf numFmtId="49" fontId="70" fillId="3" borderId="0" xfId="0" applyNumberFormat="1" applyFont="1" applyFill="1" applyAlignment="1">
      <alignment horizontal="left" vertical="top" wrapText="1"/>
    </xf>
    <xf numFmtId="49" fontId="10" fillId="0" borderId="1" xfId="0" applyNumberFormat="1" applyFont="1" applyBorder="1" applyAlignment="1">
      <alignment horizontal="left" vertical="center" wrapText="1"/>
    </xf>
    <xf numFmtId="49" fontId="10" fillId="0" borderId="13" xfId="0" applyNumberFormat="1" applyFont="1" applyBorder="1" applyAlignment="1">
      <alignment horizontal="left" vertical="center" wrapText="1"/>
    </xf>
    <xf numFmtId="49" fontId="10" fillId="0" borderId="18" xfId="0" applyNumberFormat="1" applyFont="1" applyBorder="1" applyAlignment="1">
      <alignment horizontal="left" vertical="center" wrapText="1"/>
    </xf>
    <xf numFmtId="49" fontId="10" fillId="9" borderId="5" xfId="0" applyNumberFormat="1" applyFont="1" applyFill="1" applyBorder="1" applyAlignment="1" applyProtection="1">
      <alignment horizontal="left" vertical="top" wrapText="1"/>
      <protection locked="0"/>
    </xf>
    <xf numFmtId="49" fontId="10" fillId="9" borderId="7" xfId="0" applyNumberFormat="1" applyFont="1" applyFill="1" applyBorder="1" applyAlignment="1" applyProtection="1">
      <alignment horizontal="left" vertical="top" wrapText="1"/>
      <protection locked="0"/>
    </xf>
    <xf numFmtId="0" fontId="13" fillId="9" borderId="5" xfId="0" applyFont="1" applyFill="1" applyBorder="1" applyAlignment="1" applyProtection="1">
      <alignment horizontal="center" vertical="center" wrapText="1"/>
      <protection locked="0"/>
    </xf>
    <xf numFmtId="0" fontId="13" fillId="9" borderId="7" xfId="0" applyFont="1" applyFill="1" applyBorder="1" applyAlignment="1" applyProtection="1">
      <alignment horizontal="center" vertical="center" wrapText="1"/>
      <protection locked="0"/>
    </xf>
    <xf numFmtId="49" fontId="18" fillId="9" borderId="17" xfId="0" applyNumberFormat="1" applyFont="1" applyFill="1" applyBorder="1" applyAlignment="1" applyProtection="1">
      <alignment horizontal="left" vertical="top"/>
      <protection locked="0"/>
    </xf>
    <xf numFmtId="49" fontId="18" fillId="9" borderId="13" xfId="0" applyNumberFormat="1" applyFont="1" applyFill="1" applyBorder="1" applyAlignment="1" applyProtection="1">
      <alignment horizontal="left" vertical="top"/>
      <protection locked="0"/>
    </xf>
    <xf numFmtId="49" fontId="18" fillId="9" borderId="18" xfId="0" applyNumberFormat="1" applyFont="1" applyFill="1" applyBorder="1" applyAlignment="1" applyProtection="1">
      <alignment horizontal="left" vertical="top"/>
      <protection locked="0"/>
    </xf>
    <xf numFmtId="49" fontId="8" fillId="9" borderId="5" xfId="0" applyNumberFormat="1" applyFont="1" applyFill="1" applyBorder="1" applyAlignment="1" applyProtection="1">
      <alignment horizontal="left" vertical="center" wrapText="1"/>
      <protection locked="0"/>
    </xf>
    <xf numFmtId="49" fontId="8" fillId="9" borderId="7" xfId="0" applyNumberFormat="1" applyFont="1" applyFill="1" applyBorder="1" applyAlignment="1" applyProtection="1">
      <alignment horizontal="left" vertical="center" wrapText="1"/>
      <protection locked="0"/>
    </xf>
    <xf numFmtId="49" fontId="8" fillId="0" borderId="5" xfId="0" applyNumberFormat="1" applyFont="1" applyBorder="1" applyAlignment="1">
      <alignment horizontal="left" vertical="center"/>
    </xf>
    <xf numFmtId="49" fontId="8" fillId="0" borderId="7" xfId="0" applyNumberFormat="1" applyFont="1" applyBorder="1" applyAlignment="1">
      <alignment horizontal="left" vertical="center"/>
    </xf>
    <xf numFmtId="49" fontId="2" fillId="0" borderId="1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0" fontId="8" fillId="0" borderId="5"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49" fontId="15" fillId="0" borderId="0" xfId="0" applyNumberFormat="1" applyFont="1" applyAlignment="1">
      <alignment horizontal="left" vertical="center"/>
    </xf>
    <xf numFmtId="0" fontId="5" fillId="0" borderId="0" xfId="0" applyFont="1" applyAlignment="1">
      <alignment horizontal="left" vertical="top" wrapText="1"/>
    </xf>
    <xf numFmtId="49" fontId="8" fillId="9" borderId="5" xfId="0" applyNumberFormat="1" applyFont="1" applyFill="1" applyBorder="1" applyAlignment="1" applyProtection="1">
      <alignment horizontal="left" vertical="top" wrapText="1"/>
      <protection locked="0"/>
    </xf>
    <xf numFmtId="49" fontId="8" fillId="9" borderId="7" xfId="0" applyNumberFormat="1" applyFont="1" applyFill="1" applyBorder="1" applyAlignment="1" applyProtection="1">
      <alignment horizontal="left" vertical="top" wrapText="1"/>
      <protection locked="0"/>
    </xf>
    <xf numFmtId="49" fontId="12" fillId="3" borderId="0" xfId="0" applyNumberFormat="1" applyFont="1" applyFill="1" applyAlignment="1">
      <alignment horizontal="left" vertical="center" wrapText="1"/>
    </xf>
    <xf numFmtId="0" fontId="5" fillId="0" borderId="13" xfId="0" applyFont="1" applyBorder="1" applyAlignment="1">
      <alignment horizontal="left" vertical="center" wrapText="1"/>
    </xf>
    <xf numFmtId="0" fontId="8" fillId="9" borderId="5" xfId="0" applyFont="1" applyFill="1" applyBorder="1" applyAlignment="1" applyProtection="1">
      <alignment horizontal="center" vertical="center" wrapText="1"/>
      <protection locked="0"/>
    </xf>
    <xf numFmtId="0" fontId="8" fillId="9" borderId="7" xfId="0" applyFont="1" applyFill="1" applyBorder="1" applyAlignment="1" applyProtection="1">
      <alignment horizontal="center" vertical="center" wrapText="1"/>
      <protection locked="0"/>
    </xf>
    <xf numFmtId="49" fontId="13" fillId="0" borderId="6" xfId="0" applyNumberFormat="1" applyFont="1" applyBorder="1" applyAlignment="1">
      <alignment horizontal="left" vertical="center" wrapText="1"/>
    </xf>
    <xf numFmtId="49" fontId="13" fillId="0" borderId="7" xfId="0" applyNumberFormat="1" applyFont="1" applyBorder="1" applyAlignment="1">
      <alignment horizontal="left" vertical="center" wrapText="1"/>
    </xf>
    <xf numFmtId="0" fontId="12" fillId="3" borderId="0" xfId="0" applyFont="1" applyFill="1" applyAlignment="1">
      <alignment horizontal="left" vertical="center" wrapText="1"/>
    </xf>
    <xf numFmtId="49" fontId="10" fillId="4" borderId="6" xfId="0" applyNumberFormat="1" applyFont="1" applyFill="1" applyBorder="1" applyAlignment="1">
      <alignment horizontal="left" vertical="center" wrapText="1"/>
    </xf>
    <xf numFmtId="49" fontId="10" fillId="4" borderId="7" xfId="0" applyNumberFormat="1" applyFont="1" applyFill="1" applyBorder="1" applyAlignment="1">
      <alignment horizontal="left" vertical="center" wrapText="1"/>
    </xf>
    <xf numFmtId="49" fontId="10" fillId="4" borderId="5" xfId="0" applyNumberFormat="1" applyFont="1" applyFill="1" applyBorder="1" applyAlignment="1">
      <alignment horizontal="left" vertical="center" wrapText="1"/>
    </xf>
    <xf numFmtId="49" fontId="10" fillId="4" borderId="12" xfId="0" applyNumberFormat="1" applyFont="1" applyFill="1" applyBorder="1" applyAlignment="1">
      <alignment horizontal="left" vertical="center" wrapText="1"/>
    </xf>
    <xf numFmtId="49" fontId="10" fillId="4" borderId="11" xfId="0" applyNumberFormat="1" applyFont="1" applyFill="1" applyBorder="1" applyAlignment="1">
      <alignment horizontal="left" vertical="center" wrapText="1"/>
    </xf>
    <xf numFmtId="49" fontId="13" fillId="9" borderId="17" xfId="0" applyNumberFormat="1" applyFont="1" applyFill="1" applyBorder="1" applyAlignment="1" applyProtection="1">
      <alignment horizontal="left" vertical="top" wrapText="1"/>
      <protection locked="0"/>
    </xf>
    <xf numFmtId="49" fontId="13" fillId="9" borderId="13" xfId="0" applyNumberFormat="1" applyFont="1" applyFill="1" applyBorder="1" applyAlignment="1" applyProtection="1">
      <alignment horizontal="left" vertical="top" wrapText="1"/>
      <protection locked="0"/>
    </xf>
    <xf numFmtId="49" fontId="13" fillId="9" borderId="18" xfId="0" applyNumberFormat="1" applyFont="1" applyFill="1" applyBorder="1" applyAlignment="1" applyProtection="1">
      <alignment horizontal="left" vertical="top" wrapText="1"/>
      <protection locked="0"/>
    </xf>
    <xf numFmtId="49" fontId="8" fillId="0" borderId="1" xfId="0" applyNumberFormat="1" applyFont="1" applyBorder="1" applyAlignment="1">
      <alignment horizontal="left" vertical="center" wrapText="1"/>
    </xf>
    <xf numFmtId="49" fontId="8" fillId="0" borderId="5" xfId="0" applyNumberFormat="1" applyFont="1" applyBorder="1" applyAlignment="1">
      <alignment horizontal="left" vertical="center" wrapText="1"/>
    </xf>
    <xf numFmtId="49" fontId="8" fillId="0" borderId="7" xfId="0" applyNumberFormat="1" applyFont="1" applyBorder="1" applyAlignment="1">
      <alignment horizontal="left" vertical="center" wrapText="1"/>
    </xf>
    <xf numFmtId="49" fontId="10" fillId="0" borderId="5" xfId="0" applyNumberFormat="1" applyFont="1" applyBorder="1" applyAlignment="1">
      <alignment horizontal="left" vertical="center" wrapText="1"/>
    </xf>
    <xf numFmtId="0" fontId="2" fillId="12" borderId="5" xfId="0" applyFont="1" applyFill="1" applyBorder="1" applyAlignment="1">
      <alignment horizontal="center" vertical="center" wrapText="1"/>
    </xf>
    <xf numFmtId="0" fontId="8" fillId="12" borderId="6" xfId="0" applyFont="1" applyFill="1" applyBorder="1" applyAlignment="1">
      <alignment horizontal="center" vertical="center"/>
    </xf>
    <xf numFmtId="0" fontId="8" fillId="12" borderId="7" xfId="0" applyFont="1" applyFill="1" applyBorder="1" applyAlignment="1">
      <alignment horizontal="center" vertical="center"/>
    </xf>
    <xf numFmtId="0" fontId="10" fillId="0" borderId="5" xfId="0" applyFont="1" applyBorder="1" applyAlignment="1">
      <alignment horizontal="left" vertical="center" wrapText="1"/>
    </xf>
    <xf numFmtId="0" fontId="10" fillId="0" borderId="7" xfId="0" applyFont="1" applyBorder="1" applyAlignment="1">
      <alignment horizontal="left" vertical="center" wrapText="1"/>
    </xf>
    <xf numFmtId="0" fontId="10" fillId="0" borderId="1" xfId="0" applyFont="1" applyBorder="1" applyAlignment="1">
      <alignment horizontal="left" vertical="center" wrapText="1"/>
    </xf>
    <xf numFmtId="0" fontId="10" fillId="0" borderId="5" xfId="0" applyFont="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xf numFmtId="49" fontId="57" fillId="10" borderId="0" xfId="0" applyNumberFormat="1" applyFont="1" applyFill="1" applyAlignment="1">
      <alignment horizontal="left" vertical="top"/>
    </xf>
    <xf numFmtId="0" fontId="10" fillId="0" borderId="5" xfId="0" applyFont="1" applyBorder="1" applyAlignment="1" applyProtection="1">
      <alignment horizontal="left" vertical="center" wrapText="1"/>
      <protection locked="0"/>
    </xf>
    <xf numFmtId="0" fontId="10" fillId="0" borderId="7" xfId="0" applyFont="1" applyBorder="1" applyAlignment="1" applyProtection="1">
      <alignment horizontal="left" vertical="center" wrapText="1"/>
      <protection locked="0"/>
    </xf>
    <xf numFmtId="0" fontId="8" fillId="12" borderId="6" xfId="0" applyFont="1" applyFill="1" applyBorder="1" applyAlignment="1">
      <alignment horizontal="center" vertical="center" wrapText="1"/>
    </xf>
    <xf numFmtId="0" fontId="8" fillId="12" borderId="7" xfId="0" applyFont="1" applyFill="1" applyBorder="1" applyAlignment="1">
      <alignment horizontal="center" vertical="center" wrapText="1"/>
    </xf>
    <xf numFmtId="167" fontId="7" fillId="9" borderId="3" xfId="4" applyNumberFormat="1" applyFont="1" applyFill="1" applyBorder="1" applyAlignment="1" applyProtection="1">
      <alignment horizontal="right" vertical="center" wrapText="1"/>
      <protection locked="0"/>
    </xf>
    <xf numFmtId="167" fontId="7" fillId="9" borderId="8" xfId="4" applyNumberFormat="1" applyFont="1" applyFill="1" applyBorder="1" applyAlignment="1" applyProtection="1">
      <alignment horizontal="right" vertical="center" wrapText="1"/>
      <protection locked="0"/>
    </xf>
    <xf numFmtId="49" fontId="7" fillId="0" borderId="4" xfId="0" applyNumberFormat="1" applyFont="1" applyBorder="1" applyAlignment="1" applyProtection="1">
      <alignment horizontal="left" vertical="top" wrapText="1"/>
      <protection locked="0"/>
    </xf>
    <xf numFmtId="167" fontId="7" fillId="9" borderId="8" xfId="3" applyNumberFormat="1" applyFont="1" applyFill="1" applyBorder="1" applyAlignment="1" applyProtection="1">
      <alignment horizontal="right" vertical="center" wrapText="1"/>
      <protection locked="0"/>
    </xf>
    <xf numFmtId="167" fontId="75" fillId="9" borderId="8" xfId="0" applyNumberFormat="1" applyFont="1" applyFill="1" applyBorder="1" applyAlignment="1">
      <alignment horizontal="right" vertical="center"/>
    </xf>
    <xf numFmtId="165" fontId="7" fillId="9" borderId="3" xfId="0" applyNumberFormat="1" applyFont="1" applyFill="1" applyBorder="1" applyAlignment="1">
      <alignment horizontal="right" vertical="center" wrapText="1"/>
    </xf>
    <xf numFmtId="165" fontId="7" fillId="0" borderId="3" xfId="0" applyNumberFormat="1" applyFont="1" applyBorder="1" applyAlignment="1">
      <alignment horizontal="right" vertical="center" wrapText="1"/>
    </xf>
  </cellXfs>
  <cellStyles count="5">
    <cellStyle name="Comma" xfId="3" builtinId="3"/>
    <cellStyle name="Comma 2" xfId="4" xr:uid="{00000000-0005-0000-0000-000001000000}"/>
    <cellStyle name="Hyperlink" xfId="2" builtinId="8"/>
    <cellStyle name="Normal" xfId="0" builtinId="0"/>
    <cellStyle name="Percent" xfId="1" builtinId="5"/>
  </cellStyles>
  <dxfs count="0"/>
  <tableStyles count="0" defaultTableStyle="TableStyleMedium2" defaultPivotStyle="PivotStyleLight16"/>
  <colors>
    <mruColors>
      <color rgb="FFFFCCFF"/>
      <color rgb="FFFF66FF"/>
      <color rgb="FFFDB833"/>
      <color rgb="FF305496"/>
      <color rgb="FF203764"/>
      <color rgb="FF9BC2E6"/>
      <color rgb="FF89C439"/>
      <color rgb="FFF7931E"/>
      <color rgb="FF0093D8"/>
      <color rgb="FF4AB4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66674</xdr:colOff>
      <xdr:row>0</xdr:row>
      <xdr:rowOff>135257</xdr:rowOff>
    </xdr:from>
    <xdr:to>
      <xdr:col>2</xdr:col>
      <xdr:colOff>1106739</xdr:colOff>
      <xdr:row>4</xdr:row>
      <xdr:rowOff>38477</xdr:rowOff>
    </xdr:to>
    <xdr:pic>
      <xdr:nvPicPr>
        <xdr:cNvPr id="2" name="Picture 1" descr="Home">
          <a:extLst>
            <a:ext uri="{FF2B5EF4-FFF2-40B4-BE49-F238E27FC236}">
              <a16:creationId xmlns:a16="http://schemas.microsoft.com/office/drawing/2014/main" id="{44A74012-0CFB-4104-8004-8D665F6A6E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9574" y="135257"/>
          <a:ext cx="2125915" cy="665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1406962</xdr:colOff>
      <xdr:row>0</xdr:row>
      <xdr:rowOff>110490</xdr:rowOff>
    </xdr:from>
    <xdr:to>
      <xdr:col>4</xdr:col>
      <xdr:colOff>1072</xdr:colOff>
      <xdr:row>4</xdr:row>
      <xdr:rowOff>147335</xdr:rowOff>
    </xdr:to>
    <xdr:pic>
      <xdr:nvPicPr>
        <xdr:cNvPr id="4" name="Picture 3">
          <a:extLst>
            <a:ext uri="{FF2B5EF4-FFF2-40B4-BE49-F238E27FC236}">
              <a16:creationId xmlns:a16="http://schemas.microsoft.com/office/drawing/2014/main" id="{36E39626-5D33-42D2-963B-6B64CE3A7CC1}"/>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511" t="40756" r="29411" b="39975"/>
        <a:stretch/>
      </xdr:blipFill>
      <xdr:spPr>
        <a:xfrm>
          <a:off x="4935022" y="110490"/>
          <a:ext cx="2385060" cy="791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133350</xdr:colOff>
      <xdr:row>0</xdr:row>
      <xdr:rowOff>133350</xdr:rowOff>
    </xdr:from>
    <xdr:to>
      <xdr:col>4</xdr:col>
      <xdr:colOff>371474</xdr:colOff>
      <xdr:row>1</xdr:row>
      <xdr:rowOff>486004</xdr:rowOff>
    </xdr:to>
    <xdr:pic>
      <xdr:nvPicPr>
        <xdr:cNvPr id="3" name="Picture 2" descr="Home">
          <a:extLst>
            <a:ext uri="{FF2B5EF4-FFF2-40B4-BE49-F238E27FC236}">
              <a16:creationId xmlns:a16="http://schemas.microsoft.com/office/drawing/2014/main" id="{D11DE94F-0B08-42E1-A13F-E3E692A581C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8150" y="133350"/>
          <a:ext cx="2009774" cy="628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4</xdr:col>
      <xdr:colOff>57149</xdr:colOff>
      <xdr:row>1</xdr:row>
      <xdr:rowOff>476479</xdr:rowOff>
    </xdr:to>
    <xdr:pic>
      <xdr:nvPicPr>
        <xdr:cNvPr id="4" name="Picture 3" descr="Home">
          <a:extLst>
            <a:ext uri="{FF2B5EF4-FFF2-40B4-BE49-F238E27FC236}">
              <a16:creationId xmlns:a16="http://schemas.microsoft.com/office/drawing/2014/main" id="{79397552-0B1C-4AB6-9A5E-94A5C3EF1D3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675" y="95250"/>
          <a:ext cx="2009774" cy="628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91441</xdr:colOff>
      <xdr:row>0</xdr:row>
      <xdr:rowOff>95251</xdr:rowOff>
    </xdr:from>
    <xdr:to>
      <xdr:col>2</xdr:col>
      <xdr:colOff>1758315</xdr:colOff>
      <xdr:row>1</xdr:row>
      <xdr:rowOff>457430</xdr:rowOff>
    </xdr:to>
    <xdr:pic>
      <xdr:nvPicPr>
        <xdr:cNvPr id="2" name="Picture 1" descr="Home">
          <a:extLst>
            <a:ext uri="{FF2B5EF4-FFF2-40B4-BE49-F238E27FC236}">
              <a16:creationId xmlns:a16="http://schemas.microsoft.com/office/drawing/2014/main" id="{5E3FA10A-FEF4-4C77-AB4F-117A166BFF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6241" y="95251"/>
          <a:ext cx="2009774" cy="628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1</xdr:col>
      <xdr:colOff>171451</xdr:colOff>
      <xdr:row>0</xdr:row>
      <xdr:rowOff>57151</xdr:rowOff>
    </xdr:from>
    <xdr:ext cx="2009774" cy="638404"/>
    <xdr:pic>
      <xdr:nvPicPr>
        <xdr:cNvPr id="2" name="Picture 1" descr="Home">
          <a:extLst>
            <a:ext uri="{FF2B5EF4-FFF2-40B4-BE49-F238E27FC236}">
              <a16:creationId xmlns:a16="http://schemas.microsoft.com/office/drawing/2014/main" id="{3BDE2F87-B7A7-44EF-951F-F1F3D4FAFA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1" y="57151"/>
          <a:ext cx="2009774" cy="6384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97194</xdr:colOff>
      <xdr:row>27</xdr:row>
      <xdr:rowOff>194387</xdr:rowOff>
    </xdr:from>
    <xdr:to>
      <xdr:col>4</xdr:col>
      <xdr:colOff>307694</xdr:colOff>
      <xdr:row>42</xdr:row>
      <xdr:rowOff>133532</xdr:rowOff>
    </xdr:to>
    <xdr:pic>
      <xdr:nvPicPr>
        <xdr:cNvPr id="4" name="Picture 3">
          <a:extLst>
            <a:ext uri="{FF2B5EF4-FFF2-40B4-BE49-F238E27FC236}">
              <a16:creationId xmlns:a16="http://schemas.microsoft.com/office/drawing/2014/main" id="{0E60B8A7-6D54-4E9A-90B6-54C10C43BD68}"/>
            </a:ext>
          </a:extLst>
        </xdr:cNvPr>
        <xdr:cNvPicPr>
          <a:picLocks noChangeAspect="1"/>
        </xdr:cNvPicPr>
      </xdr:nvPicPr>
      <xdr:blipFill>
        <a:blip xmlns:r="http://schemas.openxmlformats.org/officeDocument/2006/relationships" r:embed="rId2" cstate="print"/>
        <a:stretch>
          <a:fillRect/>
        </a:stretch>
      </xdr:blipFill>
      <xdr:spPr>
        <a:xfrm>
          <a:off x="398495" y="15609336"/>
          <a:ext cx="4326311" cy="2857501"/>
        </a:xfrm>
        <a:prstGeom prst="rect">
          <a:avLst/>
        </a:prstGeom>
      </xdr:spPr>
    </xdr:pic>
    <xdr:clientData/>
  </xdr:twoCellAnchor>
  <xdr:oneCellAnchor>
    <xdr:from>
      <xdr:col>1</xdr:col>
      <xdr:colOff>171451</xdr:colOff>
      <xdr:row>0</xdr:row>
      <xdr:rowOff>57151</xdr:rowOff>
    </xdr:from>
    <xdr:ext cx="2009774" cy="632054"/>
    <xdr:pic>
      <xdr:nvPicPr>
        <xdr:cNvPr id="3" name="Picture 2" descr="Home">
          <a:extLst>
            <a:ext uri="{FF2B5EF4-FFF2-40B4-BE49-F238E27FC236}">
              <a16:creationId xmlns:a16="http://schemas.microsoft.com/office/drawing/2014/main" id="{93E916F6-9EC7-4792-871C-2AF9B8BD25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485776" y="57151"/>
          <a:ext cx="2009774" cy="63205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6.xml><?xml version="1.0" encoding="utf-8"?>
<xdr:wsDr xmlns:xdr="http://schemas.openxmlformats.org/drawingml/2006/spreadsheetDrawing" xmlns:a="http://schemas.openxmlformats.org/drawingml/2006/main">
  <xdr:oneCellAnchor>
    <xdr:from>
      <xdr:col>1</xdr:col>
      <xdr:colOff>171451</xdr:colOff>
      <xdr:row>0</xdr:row>
      <xdr:rowOff>57151</xdr:rowOff>
    </xdr:from>
    <xdr:ext cx="2009774" cy="638404"/>
    <xdr:pic>
      <xdr:nvPicPr>
        <xdr:cNvPr id="2" name="Picture 1" descr="Home">
          <a:extLst>
            <a:ext uri="{FF2B5EF4-FFF2-40B4-BE49-F238E27FC236}">
              <a16:creationId xmlns:a16="http://schemas.microsoft.com/office/drawing/2014/main" id="{5090EF74-E2D8-436E-94C5-2C1D527CCA3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1" y="57151"/>
          <a:ext cx="2009774" cy="6384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66674</xdr:colOff>
      <xdr:row>22</xdr:row>
      <xdr:rowOff>190499</xdr:rowOff>
    </xdr:from>
    <xdr:to>
      <xdr:col>4</xdr:col>
      <xdr:colOff>142874</xdr:colOff>
      <xdr:row>36</xdr:row>
      <xdr:rowOff>181588</xdr:rowOff>
    </xdr:to>
    <xdr:pic>
      <xdr:nvPicPr>
        <xdr:cNvPr id="3" name="Picture 2">
          <a:extLst>
            <a:ext uri="{FF2B5EF4-FFF2-40B4-BE49-F238E27FC236}">
              <a16:creationId xmlns:a16="http://schemas.microsoft.com/office/drawing/2014/main" id="{24419C13-6432-424E-AD22-501B7BFB163F}"/>
            </a:ext>
          </a:extLst>
        </xdr:cNvPr>
        <xdr:cNvPicPr>
          <a:picLocks noChangeAspect="1"/>
        </xdr:cNvPicPr>
      </xdr:nvPicPr>
      <xdr:blipFill>
        <a:blip xmlns:r="http://schemas.openxmlformats.org/officeDocument/2006/relationships" r:embed="rId2" cstate="print"/>
        <a:stretch>
          <a:fillRect/>
        </a:stretch>
      </xdr:blipFill>
      <xdr:spPr>
        <a:xfrm>
          <a:off x="371474" y="10563224"/>
          <a:ext cx="4181475" cy="2658089"/>
        </a:xfrm>
        <a:prstGeom prst="rect">
          <a:avLst/>
        </a:prstGeom>
      </xdr:spPr>
    </xdr:pic>
    <xdr:clientData/>
  </xdr:twoCellAnchor>
  <xdr:oneCellAnchor>
    <xdr:from>
      <xdr:col>1</xdr:col>
      <xdr:colOff>171451</xdr:colOff>
      <xdr:row>0</xdr:row>
      <xdr:rowOff>57151</xdr:rowOff>
    </xdr:from>
    <xdr:ext cx="2009774" cy="632054"/>
    <xdr:pic>
      <xdr:nvPicPr>
        <xdr:cNvPr id="4" name="Picture 3" descr="Home">
          <a:extLst>
            <a:ext uri="{FF2B5EF4-FFF2-40B4-BE49-F238E27FC236}">
              <a16:creationId xmlns:a16="http://schemas.microsoft.com/office/drawing/2014/main" id="{43963ABB-54DC-4EF8-90E9-49CF3EE898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485776" y="57151"/>
          <a:ext cx="2009774" cy="63205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7.xml><?xml version="1.0" encoding="utf-8"?>
<xdr:wsDr xmlns:xdr="http://schemas.openxmlformats.org/drawingml/2006/spreadsheetDrawing" xmlns:a="http://schemas.openxmlformats.org/drawingml/2006/main">
  <xdr:oneCellAnchor>
    <xdr:from>
      <xdr:col>1</xdr:col>
      <xdr:colOff>171451</xdr:colOff>
      <xdr:row>0</xdr:row>
      <xdr:rowOff>57151</xdr:rowOff>
    </xdr:from>
    <xdr:ext cx="2009774" cy="638404"/>
    <xdr:pic>
      <xdr:nvPicPr>
        <xdr:cNvPr id="2" name="Picture 1" descr="Home">
          <a:extLst>
            <a:ext uri="{FF2B5EF4-FFF2-40B4-BE49-F238E27FC236}">
              <a16:creationId xmlns:a16="http://schemas.microsoft.com/office/drawing/2014/main" id="{FF97079E-D9BA-4028-886D-EC29A78D41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1" y="57151"/>
          <a:ext cx="2009774" cy="6384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171451</xdr:colOff>
      <xdr:row>0</xdr:row>
      <xdr:rowOff>57151</xdr:rowOff>
    </xdr:from>
    <xdr:ext cx="2009774" cy="632054"/>
    <xdr:pic>
      <xdr:nvPicPr>
        <xdr:cNvPr id="3" name="Picture 2" descr="Home">
          <a:extLst>
            <a:ext uri="{FF2B5EF4-FFF2-40B4-BE49-F238E27FC236}">
              <a16:creationId xmlns:a16="http://schemas.microsoft.com/office/drawing/2014/main" id="{CD4A5BED-45BF-4D85-A240-6949D36FB6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485776" y="57151"/>
          <a:ext cx="2009774" cy="63205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8.xml><?xml version="1.0" encoding="utf-8"?>
<xdr:wsDr xmlns:xdr="http://schemas.openxmlformats.org/drawingml/2006/spreadsheetDrawing" xmlns:a="http://schemas.openxmlformats.org/drawingml/2006/main">
  <xdr:oneCellAnchor>
    <xdr:from>
      <xdr:col>1</xdr:col>
      <xdr:colOff>173355</xdr:colOff>
      <xdr:row>0</xdr:row>
      <xdr:rowOff>62865</xdr:rowOff>
    </xdr:from>
    <xdr:ext cx="2009774" cy="638404"/>
    <xdr:pic>
      <xdr:nvPicPr>
        <xdr:cNvPr id="2" name="Picture 1" descr="Home">
          <a:extLst>
            <a:ext uri="{FF2B5EF4-FFF2-40B4-BE49-F238E27FC236}">
              <a16:creationId xmlns:a16="http://schemas.microsoft.com/office/drawing/2014/main" id="{108FAA4A-F03A-4849-BCBA-2F1A2564B52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8155" y="62865"/>
          <a:ext cx="2009774" cy="6384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1</xdr:col>
      <xdr:colOff>51435</xdr:colOff>
      <xdr:row>0</xdr:row>
      <xdr:rowOff>165735</xdr:rowOff>
    </xdr:from>
    <xdr:to>
      <xdr:col>3</xdr:col>
      <xdr:colOff>1216024</xdr:colOff>
      <xdr:row>4</xdr:row>
      <xdr:rowOff>8484</xdr:rowOff>
    </xdr:to>
    <xdr:pic>
      <xdr:nvPicPr>
        <xdr:cNvPr id="2" name="Picture 1" descr="Home">
          <a:extLst>
            <a:ext uri="{FF2B5EF4-FFF2-40B4-BE49-F238E27FC236}">
              <a16:creationId xmlns:a16="http://schemas.microsoft.com/office/drawing/2014/main" id="{9197FA38-B629-45C9-A775-F5A06F7AFF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1985" y="165735"/>
          <a:ext cx="1717039" cy="6047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51435</xdr:colOff>
      <xdr:row>0</xdr:row>
      <xdr:rowOff>165735</xdr:rowOff>
    </xdr:from>
    <xdr:to>
      <xdr:col>3</xdr:col>
      <xdr:colOff>1216659</xdr:colOff>
      <xdr:row>4</xdr:row>
      <xdr:rowOff>16739</xdr:rowOff>
    </xdr:to>
    <xdr:pic>
      <xdr:nvPicPr>
        <xdr:cNvPr id="2" name="Picture 1" descr="Home">
          <a:extLst>
            <a:ext uri="{FF2B5EF4-FFF2-40B4-BE49-F238E27FC236}">
              <a16:creationId xmlns:a16="http://schemas.microsoft.com/office/drawing/2014/main" id="{3E7A7352-A116-461A-A427-9B6852B6C07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1985" y="165735"/>
          <a:ext cx="1717674" cy="6130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ianaandreasyan@gmail.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pageSetUpPr fitToPage="1"/>
  </sheetPr>
  <dimension ref="B2:D22"/>
  <sheetViews>
    <sheetView showGridLines="0" zoomScaleNormal="100" workbookViewId="0">
      <selection activeCell="E11" sqref="E11"/>
    </sheetView>
  </sheetViews>
  <sheetFormatPr defaultColWidth="8.77734375" defaultRowHeight="14.4"/>
  <cols>
    <col min="1" max="1" width="5.21875" style="113" customWidth="1"/>
    <col min="2" max="2" width="16.21875" style="113" customWidth="1"/>
    <col min="3" max="3" width="30" style="113" customWidth="1"/>
    <col min="4" max="4" width="55.21875" style="113" customWidth="1"/>
    <col min="5" max="16384" width="8.77734375" style="113"/>
  </cols>
  <sheetData>
    <row r="2" spans="2:4" ht="15.6" customHeight="1"/>
    <row r="3" spans="2:4" ht="15" customHeight="1"/>
    <row r="5" spans="2:4" ht="30.75" customHeight="1"/>
    <row r="6" spans="2:4" ht="21" customHeight="1">
      <c r="B6" s="363" t="s">
        <v>0</v>
      </c>
      <c r="C6" s="363"/>
      <c r="D6" s="363"/>
    </row>
    <row r="7" spans="2:4" ht="6.75" customHeight="1">
      <c r="B7" s="114"/>
      <c r="C7" s="114"/>
      <c r="D7" s="114"/>
    </row>
    <row r="8" spans="2:4" ht="61.5" customHeight="1">
      <c r="B8" s="364" t="s">
        <v>1</v>
      </c>
      <c r="C8" s="365"/>
      <c r="D8" s="365"/>
    </row>
    <row r="10" spans="2:4" s="115" customFormat="1" ht="24.75" customHeight="1">
      <c r="B10" s="366" t="s">
        <v>2</v>
      </c>
      <c r="C10" s="366"/>
      <c r="D10" s="366"/>
    </row>
    <row r="11" spans="2:4" s="115" customFormat="1" ht="41.25" customHeight="1"/>
    <row r="12" spans="2:4" s="117" customFormat="1" ht="24.75" customHeight="1">
      <c r="B12" s="116" t="s">
        <v>3</v>
      </c>
      <c r="C12" s="367" t="s">
        <v>4</v>
      </c>
      <c r="D12" s="368"/>
    </row>
    <row r="13" spans="2:4" s="117" customFormat="1" ht="19.5" customHeight="1">
      <c r="B13" s="61"/>
      <c r="C13" s="61"/>
      <c r="D13" s="61"/>
    </row>
    <row r="14" spans="2:4" s="117" customFormat="1" ht="24.75" customHeight="1">
      <c r="B14" s="369" t="s">
        <v>5</v>
      </c>
      <c r="C14" s="369"/>
      <c r="D14" s="369"/>
    </row>
    <row r="15" spans="2:4" s="119" customFormat="1" ht="22.5" customHeight="1">
      <c r="B15" s="118" t="s">
        <v>6</v>
      </c>
      <c r="C15" s="370" t="s">
        <v>7</v>
      </c>
      <c r="D15" s="371"/>
    </row>
    <row r="16" spans="2:4" s="119" customFormat="1" ht="22.5" customHeight="1">
      <c r="B16" s="118" t="s">
        <v>8</v>
      </c>
      <c r="C16" s="370" t="s">
        <v>9</v>
      </c>
      <c r="D16" s="371"/>
    </row>
    <row r="17" spans="2:4" s="119" customFormat="1" ht="53.25" customHeight="1">
      <c r="B17" s="118" t="s">
        <v>10</v>
      </c>
      <c r="C17" s="370" t="s">
        <v>11</v>
      </c>
      <c r="D17" s="371"/>
    </row>
    <row r="18" spans="2:4" s="119" customFormat="1" ht="22.5" customHeight="1">
      <c r="B18" s="118" t="s">
        <v>12</v>
      </c>
      <c r="C18" s="372" t="s">
        <v>13</v>
      </c>
      <c r="D18" s="373"/>
    </row>
    <row r="19" spans="2:4" s="119" customFormat="1" ht="22.5" customHeight="1">
      <c r="B19" s="118" t="s">
        <v>14</v>
      </c>
      <c r="C19" s="374" t="s">
        <v>15</v>
      </c>
      <c r="D19" s="373"/>
    </row>
    <row r="20" spans="2:4" s="117" customFormat="1" ht="41.25" customHeight="1"/>
    <row r="21" spans="2:4" s="115" customFormat="1" ht="24.75" customHeight="1">
      <c r="B21" s="375" t="s">
        <v>16</v>
      </c>
      <c r="C21" s="375"/>
      <c r="D21" s="375"/>
    </row>
    <row r="22" spans="2:4" s="115" customFormat="1" ht="140.25" customHeight="1">
      <c r="B22" s="361" t="s">
        <v>17</v>
      </c>
      <c r="C22" s="361"/>
      <c r="D22" s="362"/>
    </row>
  </sheetData>
  <mergeCells count="12">
    <mergeCell ref="B22:D22"/>
    <mergeCell ref="B6:D6"/>
    <mergeCell ref="B8:D8"/>
    <mergeCell ref="B10:D10"/>
    <mergeCell ref="C12:D12"/>
    <mergeCell ref="B14:D14"/>
    <mergeCell ref="C15:D15"/>
    <mergeCell ref="C16:D16"/>
    <mergeCell ref="C17:D17"/>
    <mergeCell ref="C18:D18"/>
    <mergeCell ref="C19:D19"/>
    <mergeCell ref="B21:D21"/>
  </mergeCells>
  <hyperlinks>
    <hyperlink ref="C18" r:id="rId1" xr:uid="{00000000-0004-0000-0000-000000000000}"/>
  </hyperlinks>
  <pageMargins left="0.25" right="0.25" top="0.75" bottom="0.75" header="0.3" footer="0.3"/>
  <pageSetup paperSize="9" scale="85"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T55"/>
  <sheetViews>
    <sheetView showGridLines="0" topLeftCell="A15" zoomScaleNormal="100" workbookViewId="0">
      <selection activeCell="B15" sqref="B15:O15"/>
    </sheetView>
  </sheetViews>
  <sheetFormatPr defaultColWidth="8.77734375" defaultRowHeight="14.4"/>
  <cols>
    <col min="1" max="1" width="1.77734375" style="2" customWidth="1"/>
    <col min="2" max="2" width="8.77734375" style="2"/>
    <col min="3" max="4" width="8.77734375" style="2" customWidth="1"/>
    <col min="5" max="5" width="10.77734375" style="2" customWidth="1"/>
    <col min="6" max="11" width="9" style="2" customWidth="1"/>
    <col min="12" max="12" width="8.77734375" style="2" customWidth="1"/>
    <col min="13" max="16384" width="8.77734375" style="2"/>
  </cols>
  <sheetData>
    <row r="1" spans="2:20" s="4" customFormat="1" ht="21.75" customHeight="1">
      <c r="F1" s="108" t="s">
        <v>18</v>
      </c>
    </row>
    <row r="2" spans="2:20" s="4" customFormat="1" ht="39" customHeight="1">
      <c r="F2" s="376" t="s">
        <v>19</v>
      </c>
      <c r="G2" s="377"/>
      <c r="H2" s="377"/>
      <c r="I2" s="377"/>
      <c r="J2" s="377"/>
      <c r="K2" s="377"/>
      <c r="L2" s="377"/>
      <c r="M2" s="377"/>
      <c r="N2" s="377"/>
      <c r="O2" s="377"/>
    </row>
    <row r="3" spans="2:20" ht="26.25" customHeight="1"/>
    <row r="4" spans="2:20" ht="21">
      <c r="B4" s="23" t="s">
        <v>20</v>
      </c>
      <c r="C4" s="24"/>
      <c r="D4" s="24"/>
      <c r="E4" s="24"/>
      <c r="F4" s="24"/>
      <c r="G4" s="24"/>
      <c r="H4" s="24"/>
      <c r="I4" s="24"/>
      <c r="J4" s="24"/>
      <c r="K4" s="24"/>
      <c r="L4" s="24"/>
      <c r="M4" s="24"/>
      <c r="N4" s="24"/>
      <c r="O4" s="24"/>
    </row>
    <row r="5" spans="2:20" ht="15.6">
      <c r="B5" s="3"/>
    </row>
    <row r="6" spans="2:20" s="6" customFormat="1" ht="18" customHeight="1">
      <c r="B6" s="378" t="s">
        <v>21</v>
      </c>
      <c r="C6" s="378"/>
      <c r="D6" s="378"/>
      <c r="E6" s="378"/>
      <c r="F6" s="378"/>
      <c r="R6" s="7"/>
    </row>
    <row r="7" spans="2:20" ht="120.6" customHeight="1">
      <c r="B7" s="379" t="s">
        <v>22</v>
      </c>
      <c r="C7" s="380"/>
      <c r="D7" s="380"/>
      <c r="E7" s="380"/>
      <c r="F7" s="380"/>
      <c r="G7" s="380"/>
      <c r="H7" s="380"/>
      <c r="I7" s="380"/>
      <c r="J7" s="380"/>
      <c r="K7" s="380"/>
      <c r="L7" s="380"/>
      <c r="M7" s="380"/>
      <c r="N7" s="380"/>
      <c r="O7" s="381"/>
      <c r="T7" s="109"/>
    </row>
    <row r="9" spans="2:20" s="6" customFormat="1" ht="18" customHeight="1">
      <c r="B9" s="378" t="s">
        <v>23</v>
      </c>
      <c r="C9" s="378"/>
      <c r="D9" s="378"/>
      <c r="E9" s="378"/>
      <c r="F9" s="378"/>
      <c r="R9" s="7"/>
    </row>
    <row r="10" spans="2:20" ht="124.2" customHeight="1">
      <c r="B10" s="379" t="s">
        <v>24</v>
      </c>
      <c r="C10" s="383"/>
      <c r="D10" s="383"/>
      <c r="E10" s="383"/>
      <c r="F10" s="383"/>
      <c r="G10" s="383"/>
      <c r="H10" s="383"/>
      <c r="I10" s="383"/>
      <c r="J10" s="383"/>
      <c r="K10" s="383"/>
      <c r="L10" s="383"/>
      <c r="M10" s="383"/>
      <c r="N10" s="383"/>
      <c r="O10" s="384"/>
    </row>
    <row r="12" spans="2:20" s="6" customFormat="1" ht="18" customHeight="1">
      <c r="B12" s="378" t="s">
        <v>25</v>
      </c>
      <c r="C12" s="378"/>
      <c r="D12" s="378"/>
      <c r="E12" s="378"/>
      <c r="F12" s="378"/>
      <c r="R12" s="7"/>
    </row>
    <row r="13" spans="2:20" ht="120.6" customHeight="1">
      <c r="B13" s="382" t="s">
        <v>26</v>
      </c>
      <c r="C13" s="380"/>
      <c r="D13" s="380"/>
      <c r="E13" s="380"/>
      <c r="F13" s="380"/>
      <c r="G13" s="380"/>
      <c r="H13" s="380"/>
      <c r="I13" s="380"/>
      <c r="J13" s="380"/>
      <c r="K13" s="380"/>
      <c r="L13" s="380"/>
      <c r="M13" s="380"/>
      <c r="N13" s="380"/>
      <c r="O13" s="381"/>
    </row>
    <row r="14" spans="2:20" ht="201" customHeight="1">
      <c r="B14" s="385" t="s">
        <v>27</v>
      </c>
      <c r="C14" s="386"/>
      <c r="D14" s="386"/>
      <c r="E14" s="386"/>
      <c r="F14" s="386"/>
      <c r="G14" s="386"/>
      <c r="H14" s="386"/>
      <c r="I14" s="386"/>
      <c r="J14" s="386"/>
      <c r="K14" s="386"/>
      <c r="L14" s="386"/>
      <c r="M14" s="386"/>
      <c r="N14" s="386"/>
      <c r="O14" s="387"/>
    </row>
    <row r="15" spans="2:20" ht="124.95" customHeight="1">
      <c r="B15" s="388" t="s">
        <v>28</v>
      </c>
      <c r="C15" s="389"/>
      <c r="D15" s="389"/>
      <c r="E15" s="389"/>
      <c r="F15" s="389"/>
      <c r="G15" s="389"/>
      <c r="H15" s="389"/>
      <c r="I15" s="389"/>
      <c r="J15" s="389"/>
      <c r="K15" s="389"/>
      <c r="L15" s="389"/>
      <c r="M15" s="389"/>
      <c r="N15" s="389"/>
      <c r="O15" s="390"/>
    </row>
    <row r="17" spans="2:15" ht="15.6">
      <c r="B17" s="378" t="s">
        <v>29</v>
      </c>
      <c r="C17" s="378"/>
      <c r="D17" s="378"/>
      <c r="E17" s="378"/>
      <c r="F17" s="378"/>
      <c r="G17" s="6"/>
      <c r="H17" s="6"/>
      <c r="I17" s="6"/>
      <c r="J17" s="6"/>
      <c r="K17" s="6"/>
      <c r="L17" s="6"/>
      <c r="M17" s="6"/>
      <c r="N17" s="6"/>
      <c r="O17" s="6"/>
    </row>
    <row r="18" spans="2:15" ht="90" customHeight="1">
      <c r="B18" s="379" t="s">
        <v>30</v>
      </c>
      <c r="C18" s="380"/>
      <c r="D18" s="380"/>
      <c r="E18" s="380"/>
      <c r="F18" s="380"/>
      <c r="G18" s="380"/>
      <c r="H18" s="380"/>
      <c r="I18" s="380"/>
      <c r="J18" s="380"/>
      <c r="K18" s="380"/>
      <c r="L18" s="380"/>
      <c r="M18" s="380"/>
      <c r="N18" s="380"/>
      <c r="O18" s="381"/>
    </row>
    <row r="42" spans="16:18" ht="15.6">
      <c r="P42" s="7"/>
      <c r="Q42" s="7"/>
      <c r="R42" s="7"/>
    </row>
    <row r="55" spans="16:18" ht="15.6">
      <c r="P55" s="7"/>
      <c r="Q55" s="7"/>
      <c r="R55" s="7"/>
    </row>
  </sheetData>
  <mergeCells count="11">
    <mergeCell ref="B18:O18"/>
    <mergeCell ref="B7:O7"/>
    <mergeCell ref="B13:O13"/>
    <mergeCell ref="B10:O10"/>
    <mergeCell ref="B14:O14"/>
    <mergeCell ref="B15:O15"/>
    <mergeCell ref="F2:O2"/>
    <mergeCell ref="B6:F6"/>
    <mergeCell ref="B9:F9"/>
    <mergeCell ref="B12:F12"/>
    <mergeCell ref="B17:F17"/>
  </mergeCells>
  <pageMargins left="0.25" right="0.25" top="0.75" bottom="0.75" header="0.3" footer="0.3"/>
  <pageSetup paperSize="9" scale="77"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R66"/>
  <sheetViews>
    <sheetView showGridLines="0" zoomScaleNormal="100" workbookViewId="0">
      <selection activeCell="B5" sqref="B5"/>
    </sheetView>
  </sheetViews>
  <sheetFormatPr defaultColWidth="8.77734375" defaultRowHeight="14.4"/>
  <cols>
    <col min="1" max="1" width="1.77734375" customWidth="1"/>
    <col min="2" max="3" width="11.21875" customWidth="1"/>
    <col min="4" max="5" width="8.77734375" customWidth="1"/>
    <col min="6" max="11" width="9" customWidth="1"/>
    <col min="12" max="12" width="8.77734375" customWidth="1"/>
  </cols>
  <sheetData>
    <row r="1" spans="2:18" s="4" customFormat="1" ht="19.5" customHeight="1">
      <c r="F1" s="26" t="s">
        <v>18</v>
      </c>
      <c r="G1" s="27"/>
      <c r="H1" s="27"/>
      <c r="I1" s="27"/>
      <c r="J1" s="27"/>
      <c r="K1" s="27"/>
      <c r="L1" s="27"/>
      <c r="M1" s="27"/>
      <c r="N1" s="27"/>
      <c r="O1" s="27"/>
    </row>
    <row r="2" spans="2:18" s="4" customFormat="1" ht="44.25" customHeight="1">
      <c r="F2" s="393" t="s">
        <v>19</v>
      </c>
      <c r="G2" s="393"/>
      <c r="H2" s="393"/>
      <c r="I2" s="393"/>
      <c r="J2" s="393"/>
      <c r="K2" s="393"/>
      <c r="L2" s="393"/>
      <c r="M2" s="393"/>
      <c r="N2" s="393"/>
      <c r="O2" s="393"/>
    </row>
    <row r="3" spans="2:18" s="2" customFormat="1" ht="26.25" customHeight="1"/>
    <row r="4" spans="2:18" s="2" customFormat="1" ht="21">
      <c r="B4" s="23" t="s">
        <v>31</v>
      </c>
      <c r="C4" s="24"/>
      <c r="D4" s="24"/>
      <c r="E4" s="24"/>
      <c r="F4" s="24"/>
      <c r="G4" s="24"/>
      <c r="H4" s="24"/>
      <c r="I4" s="24"/>
      <c r="J4" s="24"/>
      <c r="K4" s="24"/>
      <c r="L4" s="24"/>
      <c r="M4" s="24"/>
      <c r="N4" s="24"/>
      <c r="O4" s="24"/>
    </row>
    <row r="5" spans="2:18" s="8" customFormat="1" ht="15.6">
      <c r="B5" s="9"/>
    </row>
    <row r="6" spans="2:18" s="6" customFormat="1" ht="18" customHeight="1">
      <c r="B6" s="378" t="s">
        <v>32</v>
      </c>
      <c r="C6" s="378"/>
      <c r="D6" s="378"/>
      <c r="E6" s="378"/>
      <c r="F6" s="378"/>
      <c r="R6" s="7"/>
    </row>
    <row r="7" spans="2:18" s="8" customFormat="1" ht="229.5" customHeight="1">
      <c r="B7" s="379" t="s">
        <v>33</v>
      </c>
      <c r="C7" s="380"/>
      <c r="D7" s="380"/>
      <c r="E7" s="380"/>
      <c r="F7" s="380"/>
      <c r="G7" s="380"/>
      <c r="H7" s="380"/>
      <c r="I7" s="380"/>
      <c r="J7" s="380"/>
      <c r="K7" s="380"/>
      <c r="L7" s="380"/>
      <c r="M7" s="380"/>
      <c r="N7" s="380"/>
      <c r="O7" s="381"/>
    </row>
    <row r="8" spans="2:18" s="8" customFormat="1" ht="17.25" customHeight="1">
      <c r="B8" s="28"/>
      <c r="C8" s="29"/>
      <c r="D8" s="29"/>
      <c r="E8" s="29"/>
      <c r="F8" s="29"/>
      <c r="G8" s="29"/>
      <c r="H8" s="29"/>
      <c r="I8" s="29"/>
      <c r="J8" s="29"/>
      <c r="K8" s="29"/>
      <c r="L8" s="29"/>
      <c r="M8" s="29"/>
      <c r="N8" s="29"/>
      <c r="O8" s="29"/>
    </row>
    <row r="9" spans="2:18" s="6" customFormat="1" ht="18" customHeight="1">
      <c r="B9" s="378" t="s">
        <v>34</v>
      </c>
      <c r="C9" s="378"/>
      <c r="D9" s="378"/>
      <c r="E9" s="378"/>
      <c r="F9" s="378"/>
      <c r="R9" s="7"/>
    </row>
    <row r="10" spans="2:18" s="8" customFormat="1" ht="275.55" customHeight="1">
      <c r="B10" s="379" t="s">
        <v>35</v>
      </c>
      <c r="C10" s="380"/>
      <c r="D10" s="380"/>
      <c r="E10" s="380"/>
      <c r="F10" s="380"/>
      <c r="G10" s="380"/>
      <c r="H10" s="380"/>
      <c r="I10" s="380"/>
      <c r="J10" s="380"/>
      <c r="K10" s="380"/>
      <c r="L10" s="380"/>
      <c r="M10" s="380"/>
      <c r="N10" s="380"/>
      <c r="O10" s="381"/>
    </row>
    <row r="11" spans="2:18" s="8" customFormat="1" ht="17.25" customHeight="1">
      <c r="B11" s="28"/>
      <c r="C11" s="29"/>
      <c r="D11" s="29"/>
      <c r="E11" s="29"/>
      <c r="F11" s="29"/>
      <c r="G11" s="29"/>
      <c r="H11" s="29"/>
      <c r="I11" s="29"/>
      <c r="J11" s="29"/>
      <c r="K11" s="29"/>
      <c r="L11" s="29"/>
      <c r="M11" s="29"/>
      <c r="N11" s="29"/>
      <c r="O11" s="29"/>
    </row>
    <row r="12" spans="2:18" s="8" customFormat="1" ht="21.75" customHeight="1"/>
    <row r="13" spans="2:18" s="6" customFormat="1" ht="18" customHeight="1">
      <c r="B13" s="378" t="s">
        <v>36</v>
      </c>
      <c r="C13" s="378"/>
      <c r="D13" s="378"/>
      <c r="E13" s="378"/>
      <c r="F13" s="378"/>
      <c r="R13" s="7"/>
    </row>
    <row r="14" spans="2:18" s="6" customFormat="1" ht="47.25" customHeight="1">
      <c r="B14" s="391" t="s">
        <v>37</v>
      </c>
      <c r="C14" s="391"/>
      <c r="D14" s="391"/>
      <c r="E14" s="391"/>
      <c r="F14" s="391"/>
      <c r="G14" s="392" t="s">
        <v>38</v>
      </c>
      <c r="H14" s="392"/>
      <c r="I14" s="392"/>
      <c r="J14" s="392"/>
      <c r="K14" s="392"/>
      <c r="L14" s="392"/>
      <c r="M14" s="392"/>
      <c r="N14" s="392"/>
      <c r="O14" s="392"/>
      <c r="R14" s="7"/>
    </row>
    <row r="15" spans="2:18" s="8" customFormat="1" ht="141.75" customHeight="1">
      <c r="B15" s="391" t="s">
        <v>39</v>
      </c>
      <c r="C15" s="391"/>
      <c r="D15" s="391"/>
      <c r="E15" s="391"/>
      <c r="F15" s="391"/>
      <c r="G15" s="392" t="s">
        <v>40</v>
      </c>
      <c r="H15" s="392"/>
      <c r="I15" s="392"/>
      <c r="J15" s="392"/>
      <c r="K15" s="392"/>
      <c r="L15" s="392"/>
      <c r="M15" s="392"/>
      <c r="N15" s="392"/>
      <c r="O15" s="392"/>
    </row>
    <row r="16" spans="2:18" s="8" customFormat="1" ht="98.25" customHeight="1">
      <c r="B16" s="391" t="s">
        <v>41</v>
      </c>
      <c r="C16" s="391"/>
      <c r="D16" s="391"/>
      <c r="E16" s="391"/>
      <c r="F16" s="391"/>
      <c r="G16" s="392" t="s">
        <v>42</v>
      </c>
      <c r="H16" s="392"/>
      <c r="I16" s="392"/>
      <c r="J16" s="392"/>
      <c r="K16" s="392"/>
      <c r="L16" s="392"/>
      <c r="M16" s="392"/>
      <c r="N16" s="392"/>
      <c r="O16" s="392"/>
    </row>
    <row r="17" spans="2:18" s="8" customFormat="1" ht="111.75" customHeight="1">
      <c r="B17" s="391" t="s">
        <v>43</v>
      </c>
      <c r="C17" s="391"/>
      <c r="D17" s="391"/>
      <c r="E17" s="391"/>
      <c r="F17" s="391"/>
      <c r="G17" s="392" t="s">
        <v>44</v>
      </c>
      <c r="H17" s="392"/>
      <c r="I17" s="392"/>
      <c r="J17" s="392"/>
      <c r="K17" s="392"/>
      <c r="L17" s="392"/>
      <c r="M17" s="392"/>
      <c r="N17" s="392"/>
      <c r="O17" s="392"/>
    </row>
    <row r="18" spans="2:18" s="8" customFormat="1" ht="96" customHeight="1">
      <c r="B18" s="391" t="s">
        <v>45</v>
      </c>
      <c r="C18" s="391"/>
      <c r="D18" s="391"/>
      <c r="E18" s="391"/>
      <c r="F18" s="391"/>
      <c r="G18" s="392" t="s">
        <v>46</v>
      </c>
      <c r="H18" s="392"/>
      <c r="I18" s="392"/>
      <c r="J18" s="392"/>
      <c r="K18" s="392"/>
      <c r="L18" s="392"/>
      <c r="M18" s="392"/>
      <c r="N18" s="392"/>
      <c r="O18" s="392"/>
    </row>
    <row r="19" spans="2:18" s="8" customFormat="1" ht="93.75" customHeight="1">
      <c r="B19" s="391" t="s">
        <v>47</v>
      </c>
      <c r="C19" s="391"/>
      <c r="D19" s="391"/>
      <c r="E19" s="391"/>
      <c r="F19" s="391"/>
      <c r="G19" s="392" t="s">
        <v>48</v>
      </c>
      <c r="H19" s="392"/>
      <c r="I19" s="392"/>
      <c r="J19" s="392"/>
      <c r="K19" s="392"/>
      <c r="L19" s="392"/>
      <c r="M19" s="392"/>
      <c r="N19" s="392"/>
      <c r="O19" s="392"/>
    </row>
    <row r="20" spans="2:18" s="8" customFormat="1" ht="156.6" customHeight="1">
      <c r="B20" s="391" t="s">
        <v>49</v>
      </c>
      <c r="C20" s="391"/>
      <c r="D20" s="391"/>
      <c r="E20" s="391"/>
      <c r="F20" s="391"/>
      <c r="G20" s="392" t="s">
        <v>50</v>
      </c>
      <c r="H20" s="392"/>
      <c r="I20" s="392"/>
      <c r="J20" s="392"/>
      <c r="K20" s="392"/>
      <c r="L20" s="392"/>
      <c r="M20" s="392"/>
      <c r="N20" s="392"/>
      <c r="O20" s="392"/>
    </row>
    <row r="21" spans="2:18" s="8" customFormat="1" ht="96.75" customHeight="1">
      <c r="B21" s="391" t="s">
        <v>51</v>
      </c>
      <c r="C21" s="391"/>
      <c r="D21" s="391"/>
      <c r="E21" s="391"/>
      <c r="F21" s="391"/>
      <c r="G21" s="392" t="s">
        <v>52</v>
      </c>
      <c r="H21" s="392"/>
      <c r="I21" s="392"/>
      <c r="J21" s="392"/>
      <c r="K21" s="392"/>
      <c r="L21" s="392"/>
      <c r="M21" s="392"/>
      <c r="N21" s="392"/>
      <c r="O21" s="392"/>
    </row>
    <row r="22" spans="2:18" s="8" customFormat="1" ht="96.75" customHeight="1">
      <c r="B22" s="391" t="s">
        <v>53</v>
      </c>
      <c r="C22" s="391"/>
      <c r="D22" s="391"/>
      <c r="E22" s="391"/>
      <c r="F22" s="391"/>
      <c r="G22" s="392" t="s">
        <v>54</v>
      </c>
      <c r="H22" s="392"/>
      <c r="I22" s="392"/>
      <c r="J22" s="392"/>
      <c r="K22" s="392"/>
      <c r="L22" s="392"/>
      <c r="M22" s="392"/>
      <c r="N22" s="392"/>
      <c r="O22" s="392"/>
    </row>
    <row r="23" spans="2:18" s="8" customFormat="1" ht="99" customHeight="1">
      <c r="B23" s="391" t="s">
        <v>55</v>
      </c>
      <c r="C23" s="391"/>
      <c r="D23" s="391"/>
      <c r="E23" s="391"/>
      <c r="F23" s="391"/>
      <c r="G23" s="392" t="s">
        <v>56</v>
      </c>
      <c r="H23" s="392"/>
      <c r="I23" s="392"/>
      <c r="J23" s="392"/>
      <c r="K23" s="392"/>
      <c r="L23" s="392"/>
      <c r="M23" s="392"/>
      <c r="N23" s="392"/>
      <c r="O23" s="392"/>
    </row>
    <row r="24" spans="2:18" s="8" customFormat="1" ht="99" customHeight="1">
      <c r="B24" s="391" t="s">
        <v>57</v>
      </c>
      <c r="C24" s="391"/>
      <c r="D24" s="391"/>
      <c r="E24" s="391"/>
      <c r="F24" s="391"/>
      <c r="G24" s="392" t="s">
        <v>58</v>
      </c>
      <c r="H24" s="392"/>
      <c r="I24" s="392"/>
      <c r="J24" s="392"/>
      <c r="K24" s="392"/>
      <c r="L24" s="392"/>
      <c r="M24" s="392"/>
      <c r="N24" s="392"/>
      <c r="O24" s="392"/>
    </row>
    <row r="25" spans="2:18" s="8" customFormat="1" ht="88.5" customHeight="1">
      <c r="B25" s="391" t="s">
        <v>59</v>
      </c>
      <c r="C25" s="391"/>
      <c r="D25" s="391"/>
      <c r="E25" s="391"/>
      <c r="F25" s="391"/>
      <c r="G25" s="392" t="s">
        <v>60</v>
      </c>
      <c r="H25" s="392"/>
      <c r="I25" s="392"/>
      <c r="J25" s="392"/>
      <c r="K25" s="392"/>
      <c r="L25" s="392"/>
      <c r="M25" s="392"/>
      <c r="N25" s="392"/>
      <c r="O25" s="392"/>
    </row>
    <row r="26" spans="2:18" s="8" customFormat="1" ht="140.55000000000001" customHeight="1">
      <c r="B26" s="391" t="s">
        <v>61</v>
      </c>
      <c r="C26" s="391"/>
      <c r="D26" s="391"/>
      <c r="E26" s="391"/>
      <c r="F26" s="391"/>
      <c r="G26" s="392" t="s">
        <v>62</v>
      </c>
      <c r="H26" s="392"/>
      <c r="I26" s="392"/>
      <c r="J26" s="392"/>
      <c r="K26" s="392"/>
      <c r="L26" s="392"/>
      <c r="M26" s="392"/>
      <c r="N26" s="392"/>
      <c r="O26" s="392"/>
    </row>
    <row r="27" spans="2:18" s="8" customFormat="1"/>
    <row r="28" spans="2:18" s="8" customFormat="1"/>
    <row r="29" spans="2:18" s="8" customFormat="1" ht="15.6">
      <c r="P29" s="10"/>
      <c r="Q29" s="10"/>
      <c r="R29" s="10"/>
    </row>
    <row r="30" spans="2:18" s="8" customFormat="1"/>
    <row r="31" spans="2:18" s="8" customFormat="1"/>
    <row r="32" spans="2:18" s="8" customFormat="1"/>
    <row r="33" s="8" customFormat="1"/>
    <row r="34" s="8" customFormat="1"/>
    <row r="35" s="8" customFormat="1"/>
    <row r="53" spans="16:18" ht="15.6">
      <c r="P53" s="1"/>
      <c r="Q53" s="1"/>
      <c r="R53" s="1"/>
    </row>
    <row r="66" spans="16:18" ht="15.6">
      <c r="P66" s="1"/>
      <c r="Q66" s="1"/>
      <c r="R66" s="1"/>
    </row>
  </sheetData>
  <mergeCells count="32">
    <mergeCell ref="B7:O7"/>
    <mergeCell ref="B6:F6"/>
    <mergeCell ref="F2:O2"/>
    <mergeCell ref="B22:F22"/>
    <mergeCell ref="B23:F23"/>
    <mergeCell ref="B10:O10"/>
    <mergeCell ref="B9:F9"/>
    <mergeCell ref="B24:F24"/>
    <mergeCell ref="B25:F25"/>
    <mergeCell ref="B13:F13"/>
    <mergeCell ref="B15:F15"/>
    <mergeCell ref="B16:F16"/>
    <mergeCell ref="B17:F17"/>
    <mergeCell ref="B18:F18"/>
    <mergeCell ref="B19:F19"/>
    <mergeCell ref="B20:F20"/>
    <mergeCell ref="B26:F26"/>
    <mergeCell ref="B14:F14"/>
    <mergeCell ref="G15:O15"/>
    <mergeCell ref="G16:O16"/>
    <mergeCell ref="G17:O17"/>
    <mergeCell ref="G18:O18"/>
    <mergeCell ref="G19:O19"/>
    <mergeCell ref="G20:O20"/>
    <mergeCell ref="G21:O21"/>
    <mergeCell ref="G22:O22"/>
    <mergeCell ref="G23:O23"/>
    <mergeCell ref="G24:O24"/>
    <mergeCell ref="G25:O25"/>
    <mergeCell ref="G26:O26"/>
    <mergeCell ref="G14:O14"/>
    <mergeCell ref="B21:F21"/>
  </mergeCells>
  <pageMargins left="0.25" right="0.17" top="0.5" bottom="0.23" header="0.22" footer="0.2"/>
  <pageSetup scale="78"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M53"/>
  <sheetViews>
    <sheetView showGridLines="0" topLeftCell="A49" zoomScaleNormal="100" workbookViewId="0">
      <selection activeCell="C5" sqref="C5"/>
    </sheetView>
  </sheetViews>
  <sheetFormatPr defaultColWidth="8.77734375" defaultRowHeight="14.4"/>
  <cols>
    <col min="1" max="1" width="1.77734375" customWidth="1"/>
    <col min="2" max="2" width="5.21875" customWidth="1"/>
    <col min="3" max="3" width="29" customWidth="1"/>
    <col min="4" max="4" width="100.77734375" customWidth="1"/>
    <col min="5" max="5" width="33.44140625" style="17" customWidth="1"/>
  </cols>
  <sheetData>
    <row r="1" spans="2:13" s="4" customFormat="1" ht="21" customHeight="1">
      <c r="D1" s="26" t="s">
        <v>18</v>
      </c>
      <c r="E1" s="13"/>
    </row>
    <row r="2" spans="2:13" s="4" customFormat="1" ht="42.75" customHeight="1">
      <c r="D2" s="55" t="s">
        <v>19</v>
      </c>
      <c r="E2" s="14"/>
      <c r="F2" s="54"/>
      <c r="G2" s="54"/>
      <c r="H2" s="54"/>
      <c r="I2" s="54"/>
      <c r="J2" s="54"/>
      <c r="K2" s="54"/>
      <c r="L2" s="54"/>
      <c r="M2" s="54"/>
    </row>
    <row r="3" spans="2:13" s="2" customFormat="1" ht="26.25" customHeight="1">
      <c r="E3" s="15"/>
    </row>
    <row r="4" spans="2:13" s="2" customFormat="1" ht="21">
      <c r="B4" s="23" t="s">
        <v>63</v>
      </c>
      <c r="C4" s="24"/>
      <c r="D4" s="24"/>
      <c r="E4" s="25"/>
    </row>
    <row r="5" spans="2:13" s="2" customFormat="1" ht="15.6">
      <c r="B5" s="3"/>
      <c r="E5" s="15"/>
    </row>
    <row r="6" spans="2:13" s="5" customFormat="1" ht="24" customHeight="1">
      <c r="B6" s="18" t="s">
        <v>64</v>
      </c>
      <c r="C6" s="18" t="s">
        <v>65</v>
      </c>
      <c r="D6" s="18" t="s">
        <v>66</v>
      </c>
      <c r="E6" s="18" t="s">
        <v>67</v>
      </c>
    </row>
    <row r="7" spans="2:13" s="11" customFormat="1" ht="51.75" customHeight="1">
      <c r="B7" s="19">
        <v>1</v>
      </c>
      <c r="C7" s="22" t="s">
        <v>68</v>
      </c>
      <c r="D7" s="20" t="s">
        <v>69</v>
      </c>
      <c r="E7" s="21" t="s">
        <v>70</v>
      </c>
    </row>
    <row r="8" spans="2:13" s="11" customFormat="1" ht="51.75" customHeight="1">
      <c r="B8" s="19">
        <v>2</v>
      </c>
      <c r="C8" s="22" t="s">
        <v>71</v>
      </c>
      <c r="D8" s="20" t="s">
        <v>72</v>
      </c>
      <c r="E8" s="21" t="s">
        <v>70</v>
      </c>
    </row>
    <row r="9" spans="2:13" s="11" customFormat="1" ht="110.25" customHeight="1">
      <c r="B9" s="19">
        <v>3</v>
      </c>
      <c r="C9" s="22" t="s">
        <v>73</v>
      </c>
      <c r="D9" s="20" t="s">
        <v>74</v>
      </c>
      <c r="E9" s="21" t="s">
        <v>70</v>
      </c>
    </row>
    <row r="10" spans="2:13" s="11" customFormat="1" ht="54" customHeight="1">
      <c r="B10" s="19">
        <v>4</v>
      </c>
      <c r="C10" s="22" t="s">
        <v>75</v>
      </c>
      <c r="D10" s="20" t="s">
        <v>76</v>
      </c>
      <c r="E10" s="21" t="s">
        <v>77</v>
      </c>
    </row>
    <row r="11" spans="2:13" s="11" customFormat="1" ht="51" customHeight="1">
      <c r="B11" s="19">
        <v>5</v>
      </c>
      <c r="C11" s="22" t="s">
        <v>78</v>
      </c>
      <c r="D11" s="20" t="s">
        <v>79</v>
      </c>
      <c r="E11" s="21" t="s">
        <v>77</v>
      </c>
    </row>
    <row r="12" spans="2:13" s="11" customFormat="1" ht="50.25" customHeight="1">
      <c r="B12" s="19">
        <v>6</v>
      </c>
      <c r="C12" s="22" t="s">
        <v>80</v>
      </c>
      <c r="D12" s="20" t="s">
        <v>81</v>
      </c>
      <c r="E12" s="21" t="s">
        <v>77</v>
      </c>
    </row>
    <row r="13" spans="2:13" s="11" customFormat="1" ht="50.25" customHeight="1">
      <c r="B13" s="19">
        <v>7</v>
      </c>
      <c r="C13" s="22" t="s">
        <v>82</v>
      </c>
      <c r="D13" s="20" t="s">
        <v>83</v>
      </c>
      <c r="E13" s="21" t="s">
        <v>84</v>
      </c>
    </row>
    <row r="14" spans="2:13" s="11" customFormat="1" ht="50.25" customHeight="1">
      <c r="B14" s="19">
        <v>8</v>
      </c>
      <c r="C14" s="22" t="s">
        <v>85</v>
      </c>
      <c r="D14" s="20" t="s">
        <v>86</v>
      </c>
      <c r="E14" s="21" t="s">
        <v>87</v>
      </c>
    </row>
    <row r="15" spans="2:13" s="11" customFormat="1" ht="66" customHeight="1">
      <c r="B15" s="19">
        <v>9</v>
      </c>
      <c r="C15" s="22" t="s">
        <v>88</v>
      </c>
      <c r="D15" s="20" t="s">
        <v>89</v>
      </c>
      <c r="E15" s="21" t="s">
        <v>70</v>
      </c>
    </row>
    <row r="16" spans="2:13" s="11" customFormat="1" ht="81" customHeight="1">
      <c r="B16" s="19">
        <v>10</v>
      </c>
      <c r="C16" s="22" t="s">
        <v>90</v>
      </c>
      <c r="D16" s="20" t="s">
        <v>91</v>
      </c>
      <c r="E16" s="21" t="s">
        <v>92</v>
      </c>
    </row>
    <row r="17" spans="2:11" s="11" customFormat="1" ht="43.2">
      <c r="B17" s="19">
        <v>11</v>
      </c>
      <c r="C17" s="22" t="s">
        <v>93</v>
      </c>
      <c r="D17" s="20" t="s">
        <v>94</v>
      </c>
      <c r="E17" s="21" t="s">
        <v>77</v>
      </c>
      <c r="I17" s="12"/>
      <c r="J17" s="12"/>
      <c r="K17" s="12"/>
    </row>
    <row r="18" spans="2:11" s="11" customFormat="1" ht="66" customHeight="1">
      <c r="B18" s="19">
        <v>12</v>
      </c>
      <c r="C18" s="22" t="s">
        <v>95</v>
      </c>
      <c r="D18" s="20" t="s">
        <v>96</v>
      </c>
      <c r="E18" s="21" t="s">
        <v>70</v>
      </c>
    </row>
    <row r="19" spans="2:11" s="11" customFormat="1" ht="66" customHeight="1">
      <c r="B19" s="19">
        <v>13</v>
      </c>
      <c r="C19" s="22" t="s">
        <v>97</v>
      </c>
      <c r="D19" s="20" t="s">
        <v>98</v>
      </c>
      <c r="E19" s="21" t="s">
        <v>70</v>
      </c>
    </row>
    <row r="20" spans="2:11" s="11" customFormat="1" ht="57.6">
      <c r="B20" s="19">
        <v>14</v>
      </c>
      <c r="C20" s="22" t="s">
        <v>99</v>
      </c>
      <c r="D20" s="20" t="s">
        <v>100</v>
      </c>
      <c r="E20" s="21" t="s">
        <v>101</v>
      </c>
    </row>
    <row r="21" spans="2:11" s="11" customFormat="1" ht="43.2">
      <c r="B21" s="19">
        <v>15</v>
      </c>
      <c r="C21" s="22" t="s">
        <v>102</v>
      </c>
      <c r="D21" s="20" t="s">
        <v>103</v>
      </c>
      <c r="E21" s="21" t="s">
        <v>70</v>
      </c>
    </row>
    <row r="22" spans="2:11" s="11" customFormat="1" ht="43.2">
      <c r="B22" s="19">
        <v>16</v>
      </c>
      <c r="C22" s="22" t="s">
        <v>104</v>
      </c>
      <c r="D22" s="20" t="s">
        <v>105</v>
      </c>
      <c r="E22" s="21" t="s">
        <v>77</v>
      </c>
    </row>
    <row r="23" spans="2:11" s="11" customFormat="1" ht="72">
      <c r="B23" s="19">
        <v>17</v>
      </c>
      <c r="C23" s="22" t="s">
        <v>106</v>
      </c>
      <c r="D23" s="20" t="s">
        <v>107</v>
      </c>
      <c r="E23" s="21" t="s">
        <v>70</v>
      </c>
    </row>
    <row r="24" spans="2:11" s="11" customFormat="1" ht="43.2">
      <c r="B24" s="19">
        <v>18</v>
      </c>
      <c r="C24" s="22" t="s">
        <v>108</v>
      </c>
      <c r="D24" s="20" t="s">
        <v>109</v>
      </c>
      <c r="E24" s="21" t="s">
        <v>110</v>
      </c>
    </row>
    <row r="25" spans="2:11" s="11" customFormat="1" ht="57.6">
      <c r="B25" s="19">
        <v>19</v>
      </c>
      <c r="C25" s="22" t="s">
        <v>111</v>
      </c>
      <c r="D25" s="20" t="s">
        <v>112</v>
      </c>
      <c r="E25" s="21" t="s">
        <v>113</v>
      </c>
    </row>
    <row r="26" spans="2:11" s="11" customFormat="1" ht="57.6">
      <c r="B26" s="19">
        <v>20</v>
      </c>
      <c r="C26" s="22" t="s">
        <v>114</v>
      </c>
      <c r="D26" s="20" t="s">
        <v>115</v>
      </c>
      <c r="E26" s="21" t="s">
        <v>113</v>
      </c>
    </row>
    <row r="27" spans="2:11" s="11" customFormat="1" ht="72">
      <c r="B27" s="19">
        <v>21</v>
      </c>
      <c r="C27" s="22" t="s">
        <v>116</v>
      </c>
      <c r="D27" s="20" t="s">
        <v>117</v>
      </c>
      <c r="E27" s="21" t="s">
        <v>118</v>
      </c>
    </row>
    <row r="28" spans="2:11" s="11" customFormat="1" ht="43.2">
      <c r="B28" s="19">
        <v>22</v>
      </c>
      <c r="C28" s="22" t="s">
        <v>119</v>
      </c>
      <c r="D28" s="20" t="s">
        <v>120</v>
      </c>
      <c r="E28" s="21" t="s">
        <v>77</v>
      </c>
    </row>
    <row r="29" spans="2:11" s="11" customFormat="1" ht="28.5" customHeight="1">
      <c r="B29" s="19">
        <v>23</v>
      </c>
      <c r="C29" s="22" t="s">
        <v>121</v>
      </c>
      <c r="D29" s="20" t="s">
        <v>122</v>
      </c>
      <c r="E29" s="21"/>
    </row>
    <row r="30" spans="2:11" s="11" customFormat="1" ht="43.2">
      <c r="B30" s="19">
        <v>24</v>
      </c>
      <c r="C30" s="22" t="s">
        <v>123</v>
      </c>
      <c r="D30" s="20" t="s">
        <v>124</v>
      </c>
      <c r="E30" s="21" t="s">
        <v>77</v>
      </c>
    </row>
    <row r="31" spans="2:11" s="11" customFormat="1" ht="223.2" customHeight="1">
      <c r="B31" s="19">
        <v>25</v>
      </c>
      <c r="C31" s="22" t="s">
        <v>125</v>
      </c>
      <c r="D31" s="20" t="s">
        <v>126</v>
      </c>
      <c r="E31" s="21" t="s">
        <v>127</v>
      </c>
    </row>
    <row r="32" spans="2:11" s="11" customFormat="1" ht="51" customHeight="1">
      <c r="B32" s="19">
        <v>26</v>
      </c>
      <c r="C32" s="22" t="s">
        <v>128</v>
      </c>
      <c r="D32" s="20" t="s">
        <v>129</v>
      </c>
      <c r="E32" s="21" t="s">
        <v>77</v>
      </c>
    </row>
    <row r="33" spans="2:11" s="11" customFormat="1" ht="82.5" customHeight="1">
      <c r="B33" s="19">
        <v>27</v>
      </c>
      <c r="C33" s="22" t="s">
        <v>130</v>
      </c>
      <c r="D33" s="20" t="s">
        <v>131</v>
      </c>
      <c r="E33" s="21" t="s">
        <v>70</v>
      </c>
    </row>
    <row r="34" spans="2:11" s="11" customFormat="1" ht="51.75" customHeight="1">
      <c r="B34" s="19">
        <v>28</v>
      </c>
      <c r="C34" s="22" t="s">
        <v>132</v>
      </c>
      <c r="D34" s="20" t="s">
        <v>133</v>
      </c>
      <c r="E34" s="21" t="s">
        <v>134</v>
      </c>
    </row>
    <row r="35" spans="2:11" s="11" customFormat="1" ht="48.75" customHeight="1">
      <c r="B35" s="19">
        <v>29</v>
      </c>
      <c r="C35" s="22" t="s">
        <v>135</v>
      </c>
      <c r="D35" s="20" t="s">
        <v>136</v>
      </c>
      <c r="E35" s="21" t="s">
        <v>70</v>
      </c>
    </row>
    <row r="36" spans="2:11" s="11" customFormat="1" ht="68.25" customHeight="1">
      <c r="B36" s="19">
        <v>30</v>
      </c>
      <c r="C36" s="22" t="s">
        <v>137</v>
      </c>
      <c r="D36" s="20" t="s">
        <v>138</v>
      </c>
      <c r="E36" s="21" t="s">
        <v>139</v>
      </c>
    </row>
    <row r="37" spans="2:11" s="11" customFormat="1" ht="86.4">
      <c r="B37" s="19">
        <v>31</v>
      </c>
      <c r="C37" s="22" t="s">
        <v>140</v>
      </c>
      <c r="D37" s="20" t="s">
        <v>141</v>
      </c>
      <c r="E37" s="21" t="s">
        <v>70</v>
      </c>
    </row>
    <row r="38" spans="2:11" s="11" customFormat="1" ht="57.6">
      <c r="B38" s="19"/>
      <c r="C38" s="22" t="s">
        <v>142</v>
      </c>
      <c r="D38" s="20" t="s">
        <v>143</v>
      </c>
      <c r="E38" s="21" t="s">
        <v>144</v>
      </c>
    </row>
    <row r="39" spans="2:11" s="11" customFormat="1" ht="43.2">
      <c r="B39" s="19">
        <v>32</v>
      </c>
      <c r="C39" s="22" t="s">
        <v>145</v>
      </c>
      <c r="D39" s="20" t="s">
        <v>146</v>
      </c>
      <c r="E39" s="21" t="s">
        <v>70</v>
      </c>
      <c r="I39" s="12"/>
      <c r="J39" s="12"/>
      <c r="K39" s="12"/>
    </row>
    <row r="40" spans="2:11" s="11" customFormat="1" ht="54" customHeight="1">
      <c r="B40" s="19">
        <v>33</v>
      </c>
      <c r="C40" s="22" t="s">
        <v>147</v>
      </c>
      <c r="D40" s="20" t="s">
        <v>148</v>
      </c>
      <c r="E40" s="21" t="s">
        <v>70</v>
      </c>
    </row>
    <row r="41" spans="2:11" s="11" customFormat="1" ht="48" customHeight="1">
      <c r="B41" s="19">
        <v>34</v>
      </c>
      <c r="C41" s="22" t="s">
        <v>149</v>
      </c>
      <c r="D41" s="20" t="s">
        <v>150</v>
      </c>
      <c r="E41" s="21" t="s">
        <v>151</v>
      </c>
    </row>
    <row r="42" spans="2:11" s="11" customFormat="1" ht="48.75" customHeight="1">
      <c r="B42" s="19">
        <v>35</v>
      </c>
      <c r="C42" s="22" t="s">
        <v>152</v>
      </c>
      <c r="D42" s="20" t="s">
        <v>153</v>
      </c>
      <c r="E42" s="21" t="s">
        <v>77</v>
      </c>
    </row>
    <row r="43" spans="2:11" s="11" customFormat="1" ht="43.2">
      <c r="B43" s="19">
        <v>36</v>
      </c>
      <c r="C43" s="22" t="s">
        <v>154</v>
      </c>
      <c r="D43" s="20" t="s">
        <v>155</v>
      </c>
      <c r="E43" s="21" t="s">
        <v>70</v>
      </c>
    </row>
    <row r="44" spans="2:11" s="11" customFormat="1" ht="48" customHeight="1">
      <c r="B44" s="19">
        <v>37</v>
      </c>
      <c r="C44" s="22" t="s">
        <v>156</v>
      </c>
      <c r="D44" s="20" t="s">
        <v>157</v>
      </c>
      <c r="E44" s="21" t="s">
        <v>158</v>
      </c>
    </row>
    <row r="45" spans="2:11" s="11" customFormat="1" ht="63.75" customHeight="1">
      <c r="B45" s="19">
        <v>38</v>
      </c>
      <c r="C45" s="22" t="s">
        <v>159</v>
      </c>
      <c r="D45" s="20" t="s">
        <v>160</v>
      </c>
      <c r="E45" s="21" t="s">
        <v>161</v>
      </c>
    </row>
    <row r="46" spans="2:11" s="11" customFormat="1" ht="51" customHeight="1">
      <c r="B46" s="19">
        <v>39</v>
      </c>
      <c r="C46" s="22" t="s">
        <v>162</v>
      </c>
      <c r="D46" s="20" t="s">
        <v>163</v>
      </c>
      <c r="E46" s="21" t="s">
        <v>164</v>
      </c>
    </row>
    <row r="47" spans="2:11" s="11" customFormat="1" ht="50.25" customHeight="1">
      <c r="B47" s="19">
        <v>40</v>
      </c>
      <c r="C47" s="22" t="s">
        <v>165</v>
      </c>
      <c r="D47" s="20" t="s">
        <v>166</v>
      </c>
      <c r="E47" s="21" t="s">
        <v>151</v>
      </c>
      <c r="I47" s="12"/>
      <c r="J47" s="12"/>
      <c r="K47" s="12"/>
    </row>
    <row r="48" spans="2:11" s="11" customFormat="1" ht="50.25" customHeight="1">
      <c r="B48" s="19">
        <v>41</v>
      </c>
      <c r="C48" s="22" t="s">
        <v>167</v>
      </c>
      <c r="D48" s="20" t="s">
        <v>168</v>
      </c>
      <c r="E48" s="21" t="s">
        <v>70</v>
      </c>
    </row>
    <row r="49" spans="2:5" s="11" customFormat="1" ht="124.2" customHeight="1">
      <c r="B49" s="19">
        <v>42</v>
      </c>
      <c r="C49" s="22" t="s">
        <v>169</v>
      </c>
      <c r="D49" s="20" t="s">
        <v>170</v>
      </c>
      <c r="E49" s="21" t="s">
        <v>171</v>
      </c>
    </row>
    <row r="50" spans="2:5" s="11" customFormat="1" ht="51.75" customHeight="1">
      <c r="B50" s="19">
        <v>43</v>
      </c>
      <c r="C50" s="22" t="s">
        <v>172</v>
      </c>
      <c r="D50" s="20" t="s">
        <v>173</v>
      </c>
      <c r="E50" s="21" t="s">
        <v>70</v>
      </c>
    </row>
    <row r="51" spans="2:5" s="11" customFormat="1" ht="49.5" customHeight="1">
      <c r="B51" s="19">
        <v>44</v>
      </c>
      <c r="C51" s="22" t="s">
        <v>174</v>
      </c>
      <c r="D51" s="20" t="s">
        <v>175</v>
      </c>
      <c r="E51" s="21"/>
    </row>
    <row r="52" spans="2:5" s="11" customFormat="1" ht="63.75" customHeight="1">
      <c r="B52" s="19">
        <v>45</v>
      </c>
      <c r="C52" s="22" t="s">
        <v>176</v>
      </c>
      <c r="D52" s="20" t="s">
        <v>177</v>
      </c>
      <c r="E52" s="21" t="s">
        <v>77</v>
      </c>
    </row>
    <row r="53" spans="2:5" s="11" customFormat="1">
      <c r="E53" s="16"/>
    </row>
  </sheetData>
  <pageMargins left="0.25" right="0.25" top="0.46" bottom="0.26" header="0.3" footer="0.2"/>
  <pageSetup paperSize="9" scale="58"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39997558519241921"/>
    <pageSetUpPr fitToPage="1"/>
  </sheetPr>
  <dimension ref="A1:Z57"/>
  <sheetViews>
    <sheetView showGridLines="0" tabSelected="1" zoomScale="60" zoomScaleNormal="60" workbookViewId="0">
      <selection activeCell="W19" sqref="W19"/>
    </sheetView>
  </sheetViews>
  <sheetFormatPr defaultColWidth="8.77734375" defaultRowHeight="14.4"/>
  <cols>
    <col min="1" max="1" width="4.5546875" style="98" customWidth="1"/>
    <col min="3" max="3" width="40" style="48" customWidth="1"/>
    <col min="4" max="10" width="12.77734375" customWidth="1"/>
    <col min="11" max="11" width="14" customWidth="1"/>
    <col min="12" max="12" width="12.77734375" style="38" customWidth="1"/>
    <col min="13" max="23" width="12.77734375" customWidth="1"/>
    <col min="24" max="24" width="17" customWidth="1"/>
    <col min="25" max="25" width="31.5546875" customWidth="1"/>
    <col min="26" max="26" width="47.5546875" customWidth="1"/>
  </cols>
  <sheetData>
    <row r="1" spans="1:26" ht="15.6" customHeight="1">
      <c r="A1" s="176"/>
      <c r="B1" s="176" t="s">
        <v>178</v>
      </c>
      <c r="C1"/>
      <c r="D1" s="37" t="s">
        <v>18</v>
      </c>
      <c r="E1" s="177"/>
      <c r="F1" s="177"/>
      <c r="G1" s="177"/>
      <c r="H1" s="177"/>
      <c r="I1" s="177"/>
      <c r="J1" s="177"/>
      <c r="K1" s="177"/>
      <c r="L1"/>
    </row>
    <row r="2" spans="1:26" ht="15.6" customHeight="1">
      <c r="A2" s="176"/>
      <c r="B2" s="176" t="s">
        <v>179</v>
      </c>
      <c r="C2"/>
      <c r="D2" s="39" t="s">
        <v>605</v>
      </c>
      <c r="E2" s="177"/>
      <c r="F2" s="177"/>
      <c r="G2" s="177"/>
      <c r="H2" s="177"/>
      <c r="I2" s="177"/>
      <c r="J2" s="177"/>
      <c r="K2" s="177"/>
      <c r="L2"/>
    </row>
    <row r="3" spans="1:26">
      <c r="A3"/>
      <c r="C3"/>
      <c r="L3"/>
    </row>
    <row r="4" spans="1:26">
      <c r="A4"/>
      <c r="C4"/>
      <c r="D4" s="330" t="s">
        <v>606</v>
      </c>
      <c r="E4" s="331"/>
      <c r="F4" s="331"/>
      <c r="L4"/>
    </row>
    <row r="5" spans="1:26" ht="21" customHeight="1">
      <c r="A5" s="347"/>
      <c r="B5" s="333" t="s">
        <v>180</v>
      </c>
      <c r="C5" s="348"/>
      <c r="D5" s="334"/>
      <c r="E5" s="25"/>
      <c r="F5" s="334"/>
      <c r="G5" s="334"/>
      <c r="H5" s="334"/>
      <c r="I5" s="334"/>
      <c r="J5" s="334"/>
      <c r="K5" s="334"/>
      <c r="L5" s="349"/>
      <c r="M5" s="334"/>
    </row>
    <row r="6" spans="1:26">
      <c r="A6"/>
      <c r="C6"/>
      <c r="K6" s="40"/>
      <c r="L6"/>
    </row>
    <row r="7" spans="1:26" ht="29.25" customHeight="1">
      <c r="A7"/>
      <c r="B7" s="350" t="s">
        <v>181</v>
      </c>
      <c r="C7" s="351" t="s">
        <v>65</v>
      </c>
      <c r="D7" s="394" t="s">
        <v>607</v>
      </c>
      <c r="E7" s="394"/>
      <c r="F7" s="394">
        <v>2013</v>
      </c>
      <c r="G7" s="394"/>
      <c r="H7" s="394">
        <v>2014</v>
      </c>
      <c r="I7" s="394"/>
      <c r="J7" s="394">
        <v>2015</v>
      </c>
      <c r="K7" s="394"/>
      <c r="L7" s="394">
        <v>2016</v>
      </c>
      <c r="M7" s="394"/>
      <c r="N7" s="394">
        <v>2017</v>
      </c>
      <c r="O7" s="394"/>
      <c r="P7" s="394">
        <v>2018</v>
      </c>
      <c r="Q7" s="394"/>
      <c r="R7" s="394">
        <v>2019</v>
      </c>
      <c r="S7" s="417"/>
      <c r="T7" s="353">
        <v>2020</v>
      </c>
      <c r="U7" s="353">
        <v>2021</v>
      </c>
      <c r="V7" s="353">
        <v>2022</v>
      </c>
      <c r="W7" s="354">
        <v>2023</v>
      </c>
      <c r="X7" s="355">
        <v>2024</v>
      </c>
      <c r="Y7" s="418" t="s">
        <v>610</v>
      </c>
      <c r="Z7" s="420" t="s">
        <v>184</v>
      </c>
    </row>
    <row r="8" spans="1:26" ht="34.950000000000003" customHeight="1">
      <c r="A8"/>
      <c r="B8" s="352"/>
      <c r="C8" s="356"/>
      <c r="D8" s="357" t="s">
        <v>185</v>
      </c>
      <c r="E8" s="350" t="s">
        <v>609</v>
      </c>
      <c r="F8" s="357" t="s">
        <v>185</v>
      </c>
      <c r="G8" s="350" t="s">
        <v>609</v>
      </c>
      <c r="H8" s="357" t="s">
        <v>185</v>
      </c>
      <c r="I8" s="350" t="s">
        <v>609</v>
      </c>
      <c r="J8" s="357" t="s">
        <v>185</v>
      </c>
      <c r="K8" s="350" t="s">
        <v>609</v>
      </c>
      <c r="L8" s="357" t="s">
        <v>185</v>
      </c>
      <c r="M8" s="350" t="s">
        <v>609</v>
      </c>
      <c r="N8" s="357" t="s">
        <v>185</v>
      </c>
      <c r="O8" s="350" t="s">
        <v>609</v>
      </c>
      <c r="P8" s="357" t="s">
        <v>185</v>
      </c>
      <c r="Q8" s="350" t="s">
        <v>609</v>
      </c>
      <c r="R8" s="357" t="s">
        <v>185</v>
      </c>
      <c r="S8" s="352" t="s">
        <v>609</v>
      </c>
      <c r="T8" s="358"/>
      <c r="U8" s="358"/>
      <c r="V8" s="358"/>
      <c r="W8" s="359"/>
      <c r="X8" s="360"/>
      <c r="Y8" s="419"/>
      <c r="Z8" s="421"/>
    </row>
    <row r="9" spans="1:26" ht="15.6">
      <c r="B9" s="153" t="s">
        <v>186</v>
      </c>
      <c r="C9" s="41"/>
      <c r="D9" s="41"/>
      <c r="E9" s="41"/>
      <c r="F9" s="41"/>
      <c r="G9" s="41"/>
      <c r="H9" s="41"/>
      <c r="I9" s="41"/>
      <c r="J9" s="41"/>
      <c r="K9" s="41"/>
      <c r="L9" s="41"/>
      <c r="M9" s="41"/>
      <c r="N9" s="41"/>
      <c r="O9" s="41"/>
      <c r="P9" s="41"/>
      <c r="Q9" s="41"/>
      <c r="R9" s="41"/>
      <c r="S9" s="41"/>
      <c r="T9" s="120"/>
      <c r="U9" s="120"/>
      <c r="V9" s="120"/>
      <c r="W9" s="120"/>
      <c r="X9" s="236"/>
      <c r="Y9" s="42"/>
      <c r="Z9" s="43"/>
    </row>
    <row r="10" spans="1:26" ht="80.25" customHeight="1">
      <c r="A10" s="112"/>
      <c r="B10" s="44">
        <v>1</v>
      </c>
      <c r="C10" s="154" t="s">
        <v>187</v>
      </c>
      <c r="D10" s="133"/>
      <c r="E10" s="134"/>
      <c r="F10" s="241">
        <v>41123</v>
      </c>
      <c r="G10" s="240"/>
      <c r="H10" s="241">
        <v>42483</v>
      </c>
      <c r="I10" s="240"/>
      <c r="J10" s="242">
        <v>41302</v>
      </c>
      <c r="K10" s="240"/>
      <c r="L10" s="241">
        <v>40116</v>
      </c>
      <c r="M10" s="240"/>
      <c r="N10" s="241">
        <v>37221</v>
      </c>
      <c r="O10" s="240"/>
      <c r="P10" s="242">
        <v>36076</v>
      </c>
      <c r="Q10" s="240"/>
      <c r="R10" s="241">
        <v>35526</v>
      </c>
      <c r="S10" s="240"/>
      <c r="T10" s="240">
        <v>36030</v>
      </c>
      <c r="U10" s="240">
        <v>36623</v>
      </c>
      <c r="V10" s="240">
        <v>36375</v>
      </c>
      <c r="W10" s="240">
        <v>36619</v>
      </c>
      <c r="X10" s="237"/>
      <c r="Y10" s="287"/>
      <c r="Z10" s="45" t="s">
        <v>188</v>
      </c>
    </row>
    <row r="11" spans="1:26" ht="78.75" customHeight="1">
      <c r="B11" s="44">
        <v>2</v>
      </c>
      <c r="C11" s="56" t="s">
        <v>189</v>
      </c>
      <c r="D11" s="133"/>
      <c r="E11" s="134"/>
      <c r="F11" s="241">
        <v>40346</v>
      </c>
      <c r="G11" s="240"/>
      <c r="H11" s="241">
        <v>41829</v>
      </c>
      <c r="I11" s="240"/>
      <c r="J11" s="242">
        <v>40699</v>
      </c>
      <c r="K11" s="240"/>
      <c r="L11" s="241">
        <v>39599</v>
      </c>
      <c r="M11" s="240"/>
      <c r="N11" s="241">
        <v>36729</v>
      </c>
      <c r="O11" s="240"/>
      <c r="P11" s="242">
        <v>35531</v>
      </c>
      <c r="Q11" s="240"/>
      <c r="R11" s="242">
        <v>35071</v>
      </c>
      <c r="S11" s="240"/>
      <c r="T11" s="240">
        <v>35656</v>
      </c>
      <c r="U11" s="240">
        <v>36239</v>
      </c>
      <c r="V11" s="240">
        <v>35969</v>
      </c>
      <c r="W11" s="240">
        <v>35961</v>
      </c>
      <c r="X11" s="237"/>
      <c r="Y11" s="287"/>
      <c r="Z11" s="45" t="s">
        <v>188</v>
      </c>
    </row>
    <row r="12" spans="1:26" ht="102.6" customHeight="1">
      <c r="B12" s="44">
        <v>3</v>
      </c>
      <c r="C12" s="56" t="s">
        <v>190</v>
      </c>
      <c r="D12" s="133"/>
      <c r="E12" s="134"/>
      <c r="F12" s="241">
        <v>777</v>
      </c>
      <c r="G12" s="240"/>
      <c r="H12" s="241">
        <v>654</v>
      </c>
      <c r="I12" s="240"/>
      <c r="J12" s="242">
        <v>603</v>
      </c>
      <c r="K12" s="240"/>
      <c r="L12" s="241">
        <v>517</v>
      </c>
      <c r="M12" s="240"/>
      <c r="N12" s="241">
        <v>492</v>
      </c>
      <c r="O12" s="240"/>
      <c r="P12" s="242">
        <v>545</v>
      </c>
      <c r="Q12" s="240"/>
      <c r="R12" s="241">
        <v>455</v>
      </c>
      <c r="S12" s="240"/>
      <c r="T12" s="240">
        <v>374</v>
      </c>
      <c r="U12" s="240">
        <v>384</v>
      </c>
      <c r="V12" s="240">
        <v>406</v>
      </c>
      <c r="W12" s="240">
        <v>658</v>
      </c>
      <c r="X12" s="237"/>
      <c r="Y12" s="287"/>
      <c r="Z12" s="30"/>
    </row>
    <row r="13" spans="1:26" ht="71.25" customHeight="1">
      <c r="B13" s="44">
        <v>4</v>
      </c>
      <c r="C13" s="154" t="s">
        <v>191</v>
      </c>
      <c r="D13" s="133"/>
      <c r="E13" s="134"/>
      <c r="F13" s="241">
        <v>47</v>
      </c>
      <c r="G13" s="240"/>
      <c r="H13" s="241">
        <v>55</v>
      </c>
      <c r="I13" s="240"/>
      <c r="J13" s="242">
        <v>29</v>
      </c>
      <c r="K13" s="240"/>
      <c r="L13" s="241">
        <v>26</v>
      </c>
      <c r="M13" s="240"/>
      <c r="N13" s="241">
        <v>19</v>
      </c>
      <c r="O13" s="240"/>
      <c r="P13" s="242">
        <v>10</v>
      </c>
      <c r="Q13" s="240"/>
      <c r="R13" s="241">
        <v>5</v>
      </c>
      <c r="S13" s="240"/>
      <c r="T13" s="240">
        <v>0</v>
      </c>
      <c r="U13" s="240">
        <v>0</v>
      </c>
      <c r="V13" s="240">
        <v>0</v>
      </c>
      <c r="W13" s="240">
        <v>0</v>
      </c>
      <c r="X13" s="237"/>
      <c r="Y13" s="287"/>
      <c r="Z13" s="30"/>
    </row>
    <row r="14" spans="1:26" ht="138" customHeight="1">
      <c r="B14" s="44">
        <v>5</v>
      </c>
      <c r="C14" s="261" t="s">
        <v>192</v>
      </c>
      <c r="D14" s="137"/>
      <c r="E14" s="138"/>
      <c r="F14" s="244">
        <v>41123</v>
      </c>
      <c r="G14" s="243"/>
      <c r="H14" s="244">
        <v>42483</v>
      </c>
      <c r="I14" s="243"/>
      <c r="J14" s="245">
        <v>41302</v>
      </c>
      <c r="K14" s="243"/>
      <c r="L14" s="244">
        <v>40116</v>
      </c>
      <c r="M14" s="243"/>
      <c r="N14" s="244">
        <v>37221</v>
      </c>
      <c r="O14" s="243"/>
      <c r="P14" s="245">
        <v>36076</v>
      </c>
      <c r="Q14" s="243"/>
      <c r="R14" s="244">
        <v>35526</v>
      </c>
      <c r="S14" s="243"/>
      <c r="T14" s="243">
        <v>36030</v>
      </c>
      <c r="U14" s="243">
        <v>36623</v>
      </c>
      <c r="V14" s="243">
        <v>36375</v>
      </c>
      <c r="W14" s="243">
        <v>36619</v>
      </c>
      <c r="X14" s="238"/>
      <c r="Y14" s="298"/>
      <c r="Z14" s="57"/>
    </row>
    <row r="15" spans="1:26" ht="15" customHeight="1">
      <c r="B15" s="153" t="s">
        <v>193</v>
      </c>
      <c r="C15" s="153"/>
      <c r="D15" s="41"/>
      <c r="E15" s="41"/>
      <c r="F15" s="41"/>
      <c r="G15" s="41"/>
      <c r="H15" s="41"/>
      <c r="I15" s="41"/>
      <c r="J15" s="41"/>
      <c r="K15" s="41"/>
      <c r="L15" s="41"/>
      <c r="M15" s="41"/>
      <c r="N15" s="41"/>
      <c r="O15" s="41"/>
      <c r="P15" s="41"/>
      <c r="Q15" s="41"/>
      <c r="R15" s="41"/>
      <c r="S15" s="41"/>
      <c r="T15" s="41"/>
      <c r="U15" s="41"/>
      <c r="V15" s="41"/>
      <c r="W15" s="41"/>
      <c r="X15" s="236"/>
      <c r="Y15" s="41"/>
      <c r="Z15" s="43"/>
    </row>
    <row r="16" spans="1:26" ht="31.2" customHeight="1">
      <c r="B16" s="44">
        <v>6</v>
      </c>
      <c r="C16" s="46" t="s">
        <v>194</v>
      </c>
      <c r="D16" s="229"/>
      <c r="E16" s="230"/>
      <c r="F16" s="228"/>
      <c r="G16" s="230"/>
      <c r="H16" s="228"/>
      <c r="I16" s="230"/>
      <c r="J16" s="228"/>
      <c r="K16" s="230"/>
      <c r="L16" s="259" t="s">
        <v>195</v>
      </c>
      <c r="M16" s="230"/>
      <c r="N16" s="228"/>
      <c r="O16" s="230"/>
      <c r="P16" s="228"/>
      <c r="Q16" s="230"/>
      <c r="R16" s="228"/>
      <c r="S16" s="230"/>
      <c r="T16" s="230"/>
      <c r="U16" s="230"/>
      <c r="V16" s="230"/>
      <c r="W16" s="231"/>
      <c r="X16" s="239"/>
      <c r="Y16" s="231"/>
      <c r="Z16" s="232" t="s">
        <v>196</v>
      </c>
    </row>
    <row r="17" spans="2:26" ht="72" customHeight="1">
      <c r="B17" s="44">
        <v>7</v>
      </c>
      <c r="C17" s="155" t="s">
        <v>197</v>
      </c>
      <c r="D17" s="133"/>
      <c r="E17" s="134"/>
      <c r="F17" s="135"/>
      <c r="G17" s="134"/>
      <c r="H17" s="135"/>
      <c r="I17" s="134"/>
      <c r="J17" s="136"/>
      <c r="K17" s="134"/>
      <c r="L17" s="135"/>
      <c r="M17" s="134"/>
      <c r="N17" s="135"/>
      <c r="O17" s="134"/>
      <c r="P17" s="136"/>
      <c r="Q17" s="134"/>
      <c r="R17" s="135"/>
      <c r="S17" s="134"/>
      <c r="T17" s="134"/>
      <c r="U17" s="134"/>
      <c r="V17" s="134"/>
      <c r="W17" s="134"/>
      <c r="X17" s="237"/>
      <c r="Y17" s="297"/>
      <c r="Z17" s="59"/>
    </row>
    <row r="18" spans="2:26" ht="15.6">
      <c r="B18" s="153" t="s">
        <v>198</v>
      </c>
      <c r="C18" s="41"/>
      <c r="D18" s="41"/>
      <c r="E18" s="41"/>
      <c r="F18" s="41"/>
      <c r="G18" s="41"/>
      <c r="H18" s="41"/>
      <c r="I18" s="41"/>
      <c r="J18" s="41"/>
      <c r="K18" s="41"/>
      <c r="L18" s="41"/>
      <c r="M18" s="41"/>
      <c r="N18" s="41"/>
      <c r="O18" s="41"/>
      <c r="P18" s="41"/>
      <c r="Q18" s="41"/>
      <c r="R18" s="41"/>
      <c r="S18" s="41"/>
      <c r="T18" s="41"/>
      <c r="U18" s="41"/>
      <c r="V18" s="41"/>
      <c r="W18" s="41"/>
      <c r="X18" s="236"/>
      <c r="Y18" s="41"/>
      <c r="Z18" s="43"/>
    </row>
    <row r="19" spans="2:26" ht="38.25" customHeight="1" thickBot="1">
      <c r="B19" s="44">
        <v>8</v>
      </c>
      <c r="C19" s="154" t="s">
        <v>199</v>
      </c>
      <c r="D19" s="133"/>
      <c r="E19" s="134"/>
      <c r="F19" s="135">
        <v>41790</v>
      </c>
      <c r="H19" s="134">
        <v>46031</v>
      </c>
      <c r="I19" s="134"/>
      <c r="J19" s="136">
        <v>41763</v>
      </c>
      <c r="K19" s="134"/>
      <c r="L19" s="135">
        <v>40592</v>
      </c>
      <c r="M19" s="134"/>
      <c r="N19" s="135">
        <v>37700</v>
      </c>
      <c r="O19" s="134"/>
      <c r="P19" s="136">
        <v>36574</v>
      </c>
      <c r="Q19" s="134"/>
      <c r="R19" s="135">
        <v>36041</v>
      </c>
      <c r="S19" s="134"/>
      <c r="T19" s="134">
        <v>36353</v>
      </c>
      <c r="U19" s="134">
        <v>36623</v>
      </c>
      <c r="V19" s="134">
        <v>36375</v>
      </c>
      <c r="W19" s="572">
        <v>36590</v>
      </c>
      <c r="X19" s="235"/>
      <c r="Y19" s="287"/>
      <c r="Z19" s="58" t="s">
        <v>200</v>
      </c>
    </row>
    <row r="20" spans="2:26" ht="17.25" customHeight="1" thickTop="1">
      <c r="B20" s="153" t="s">
        <v>201</v>
      </c>
      <c r="C20" s="41"/>
      <c r="D20" s="41"/>
      <c r="E20" s="41"/>
      <c r="F20" s="41"/>
      <c r="G20" s="41"/>
      <c r="H20" s="41"/>
      <c r="I20" s="41"/>
      <c r="J20" s="41"/>
      <c r="K20" s="41"/>
      <c r="L20" s="41"/>
      <c r="M20" s="41"/>
      <c r="N20" s="41"/>
      <c r="O20" s="41"/>
      <c r="P20" s="41"/>
      <c r="Q20" s="41"/>
      <c r="R20" s="41"/>
      <c r="S20" s="41"/>
      <c r="T20" s="41"/>
      <c r="U20" s="41"/>
      <c r="V20" s="41"/>
      <c r="W20" s="41"/>
      <c r="X20" s="234" t="s">
        <v>202</v>
      </c>
      <c r="Y20" s="415"/>
      <c r="Z20" s="416"/>
    </row>
    <row r="21" spans="2:26" ht="75.75" customHeight="1">
      <c r="B21" s="44">
        <v>9</v>
      </c>
      <c r="C21" s="154" t="s">
        <v>203</v>
      </c>
      <c r="D21" s="146" t="str">
        <f>IF(OR(ISBLANK(D10),ISBLANK(D19)),IF(OR(ISBLANK(D10),ISBLANK(D52)),"",100*D10/D52),100*D10/D19)</f>
        <v/>
      </c>
      <c r="E21" s="147" t="str">
        <f>IF(OR(ISBLANK(E10),ISBLANK(E19)),IF(OR(ISBLANK(E10),ISBLANK(D52)),"",100*E10/D52),100*E10/E19)</f>
        <v/>
      </c>
      <c r="F21" s="148">
        <f>IF(OR(ISBLANK(F10),ISBLANK(F19)),IF(OR(ISBLANK(F10),ISBLANK(E52)),"",100*F10/E52),100*F10/F19)</f>
        <v>98.403924383823878</v>
      </c>
      <c r="G21" s="147" t="str">
        <f>IF(OR(ISBLANK(G10),ISBLANK(H19)),IF(OR(ISBLANK(G10),ISBLANK(E52)),"",100*G10/E52),100*G10/H19)</f>
        <v/>
      </c>
      <c r="H21" s="148">
        <f>IF(OR(ISBLANK(I22H10),ISBLANK(H19)),IF(OR(ISBLANK(H10),ISBLANK(F52)),"",100*H10/F52),100*H10/H19)</f>
        <v>92.292150941756645</v>
      </c>
      <c r="I21" s="147" t="str">
        <f>IF(OR(ISBLANK(I10),ISBLANK(I19)),IF(OR(ISBLANK(I10),ISBLANK(F52)),"",100*I10/F52),100*I10/I19)</f>
        <v/>
      </c>
      <c r="J21" s="149">
        <f>IF(OR(ISBLANK(J10),ISBLANK(J19)),IF(OR(ISBLANK(J10),ISBLANK(G52)),"",100*J10/G52),100*J10/J19)</f>
        <v>98.896152096353234</v>
      </c>
      <c r="K21" s="147" t="str">
        <f>IF(OR(ISBLANK(K10),ISBLANK(K19)),IF(OR(ISBLANK(K10),ISBLANK(G52)),"",100*K10/G52),100*K10/K19)</f>
        <v/>
      </c>
      <c r="L21" s="148">
        <f>IF(OR(ISBLANK(L10),ISBLANK(L19)),IF(OR(ISBLANK(L10),ISBLANK(H52)),"",100*L10/H52),100*L10/L19)</f>
        <v>98.827355143870719</v>
      </c>
      <c r="M21" s="147" t="str">
        <f>IF(OR(ISBLANK(M10),ISBLANK(M19)),IF(OR(ISBLANK(M10),ISBLANK(H52)),"",100*M10/H52),100*M10/M19)</f>
        <v/>
      </c>
      <c r="N21" s="148">
        <f>IF(OR(ISBLANK(N10),ISBLANK(N19)),IF(OR(ISBLANK(N10),ISBLANK(I52)),"",100*N10/I52),100*N10/N19)</f>
        <v>98.729442970822276</v>
      </c>
      <c r="O21" s="147" t="str">
        <f>IF(OR(ISBLANK(O10),ISBLANK(O19)),IF(OR(ISBLANK(O10),ISBLANK(I52)),"",100*O10/I52),100*O10/O19)</f>
        <v/>
      </c>
      <c r="P21" s="149">
        <f>IF(OR(ISBLANK(P10),ISBLANK(P19)),IF(OR(ISBLANK(P10),ISBLANK(J52)),"",100*P10/J52),100*P10/P19)</f>
        <v>98.638376989117958</v>
      </c>
      <c r="Q21" s="147" t="str">
        <f>IF(OR(ISBLANK(Q10),ISBLANK(Q19)),IF(OR(ISBLANK(Q10),ISBLANK(J52)),"",100*Q10/J52),100*Q10/Q19)</f>
        <v/>
      </c>
      <c r="R21" s="148">
        <f>IF(OR(ISBLANK(R10),ISBLANK(R19)),IF(OR(ISBLANK(R10),ISBLANK(K52)),"",100*R10/K52),100*R10/R19)</f>
        <v>98.571071834854749</v>
      </c>
      <c r="S21" s="147" t="str">
        <f>IF(OR(ISBLANK(S10),ISBLANK(S19)),IF(OR(ISBLANK(S10),ISBLANK(K52)),"",100*S10/K52),100*S10/S19)</f>
        <v/>
      </c>
      <c r="T21" s="147">
        <f>IF(OR(ISBLANK(T10),ISBLANK(T19)),IF(OR(ISBLANK(T10),ISBLANK(L52)),"",100*T10/L52),100*T10/T19)</f>
        <v>99.111490110857432</v>
      </c>
      <c r="U21" s="147">
        <f>IF(OR(ISBLANK(U10),ISBLANK(U19)),IF(OR(ISBLANK(U10),ISBLANK(M52)),"",100*U10/M52),100*U10/U19)</f>
        <v>100</v>
      </c>
      <c r="V21" s="147">
        <f>IF(OR(ISBLANK(V10),ISBLANK(V19)),IF(OR(ISBLANK(V10),ISBLANK(N52)),"",100*V10/N52),100*V10/V19)</f>
        <v>100</v>
      </c>
      <c r="W21" s="150">
        <f>IF(OR(ISBLANK(W10),ISBLANK(W19)),IF(OR(ISBLANK(W10),ISBLANK(O52)),"",100*W10/O52),100*W10/W19)</f>
        <v>100.07925662749385</v>
      </c>
      <c r="X21" s="290">
        <v>100</v>
      </c>
      <c r="Y21" s="287"/>
      <c r="Z21" s="59"/>
    </row>
    <row r="22" spans="2:26" ht="172.5" customHeight="1">
      <c r="B22" s="44">
        <v>10</v>
      </c>
      <c r="C22" s="262" t="s">
        <v>204</v>
      </c>
      <c r="D22" s="146" t="str">
        <f t="shared" ref="D22:W22" si="0">IF(OR(ISBLANK(D14),ISBLANK(D10)),"",100*D14/D10)</f>
        <v/>
      </c>
      <c r="E22" s="147" t="str">
        <f t="shared" si="0"/>
        <v/>
      </c>
      <c r="F22" s="148">
        <f t="shared" si="0"/>
        <v>100</v>
      </c>
      <c r="G22" s="147" t="str">
        <f t="shared" si="0"/>
        <v/>
      </c>
      <c r="H22" s="148">
        <f t="shared" si="0"/>
        <v>100</v>
      </c>
      <c r="I22" s="147" t="str">
        <f t="shared" si="0"/>
        <v/>
      </c>
      <c r="J22" s="149">
        <f t="shared" si="0"/>
        <v>100</v>
      </c>
      <c r="K22" s="147" t="str">
        <f t="shared" si="0"/>
        <v/>
      </c>
      <c r="L22" s="148">
        <f t="shared" si="0"/>
        <v>100</v>
      </c>
      <c r="M22" s="147" t="str">
        <f t="shared" si="0"/>
        <v/>
      </c>
      <c r="N22" s="148">
        <f t="shared" si="0"/>
        <v>100</v>
      </c>
      <c r="O22" s="147" t="str">
        <f t="shared" si="0"/>
        <v/>
      </c>
      <c r="P22" s="149">
        <f t="shared" si="0"/>
        <v>100</v>
      </c>
      <c r="Q22" s="147" t="str">
        <f t="shared" si="0"/>
        <v/>
      </c>
      <c r="R22" s="148">
        <f t="shared" si="0"/>
        <v>100</v>
      </c>
      <c r="S22" s="147" t="str">
        <f t="shared" si="0"/>
        <v/>
      </c>
      <c r="T22" s="147">
        <f t="shared" si="0"/>
        <v>100</v>
      </c>
      <c r="U22" s="147">
        <f t="shared" si="0"/>
        <v>100</v>
      </c>
      <c r="V22" s="147">
        <f t="shared" si="0"/>
        <v>100</v>
      </c>
      <c r="W22" s="147">
        <f t="shared" si="0"/>
        <v>100</v>
      </c>
      <c r="X22" s="290">
        <v>100</v>
      </c>
      <c r="Y22" s="286"/>
      <c r="Z22" s="59"/>
    </row>
    <row r="23" spans="2:26" ht="92.55" customHeight="1">
      <c r="B23" s="44">
        <v>11</v>
      </c>
      <c r="C23" s="154" t="s">
        <v>205</v>
      </c>
      <c r="D23" s="146">
        <f>D50</f>
        <v>0</v>
      </c>
      <c r="E23" s="233"/>
      <c r="F23" s="148">
        <f>E50</f>
        <v>0</v>
      </c>
      <c r="G23" s="233"/>
      <c r="H23" s="148">
        <f>F50</f>
        <v>0</v>
      </c>
      <c r="I23" s="233"/>
      <c r="J23" s="149">
        <f>G50</f>
        <v>0</v>
      </c>
      <c r="K23" s="233"/>
      <c r="L23" s="258" t="s">
        <v>195</v>
      </c>
      <c r="M23" s="233"/>
      <c r="N23" s="148">
        <f>I50</f>
        <v>0</v>
      </c>
      <c r="O23" s="233"/>
      <c r="P23" s="149">
        <f>J50</f>
        <v>0</v>
      </c>
      <c r="Q23" s="233"/>
      <c r="R23" s="148">
        <f>K50</f>
        <v>0</v>
      </c>
      <c r="S23" s="233"/>
      <c r="T23" s="233"/>
      <c r="U23" s="233"/>
      <c r="V23" s="233"/>
      <c r="W23" s="233"/>
      <c r="X23" s="290">
        <v>100</v>
      </c>
      <c r="Y23" s="286"/>
      <c r="Z23" s="47" t="s">
        <v>206</v>
      </c>
    </row>
    <row r="24" spans="2:26" ht="62.25" customHeight="1" thickBot="1">
      <c r="B24" s="44">
        <v>12</v>
      </c>
      <c r="C24" s="154" t="s">
        <v>207</v>
      </c>
      <c r="D24" s="146">
        <f>D17</f>
        <v>0</v>
      </c>
      <c r="E24" s="227">
        <f t="shared" ref="E24:W24" si="1">E17</f>
        <v>0</v>
      </c>
      <c r="F24" s="146">
        <f t="shared" si="1"/>
        <v>0</v>
      </c>
      <c r="G24" s="227">
        <f t="shared" si="1"/>
        <v>0</v>
      </c>
      <c r="H24" s="146">
        <f t="shared" si="1"/>
        <v>0</v>
      </c>
      <c r="I24" s="227">
        <f t="shared" si="1"/>
        <v>0</v>
      </c>
      <c r="J24" s="146">
        <f t="shared" si="1"/>
        <v>0</v>
      </c>
      <c r="K24" s="227">
        <f t="shared" si="1"/>
        <v>0</v>
      </c>
      <c r="L24" s="146">
        <f t="shared" si="1"/>
        <v>0</v>
      </c>
      <c r="M24" s="227">
        <f t="shared" si="1"/>
        <v>0</v>
      </c>
      <c r="N24" s="146">
        <f t="shared" si="1"/>
        <v>0</v>
      </c>
      <c r="O24" s="227">
        <f t="shared" si="1"/>
        <v>0</v>
      </c>
      <c r="P24" s="146">
        <f t="shared" si="1"/>
        <v>0</v>
      </c>
      <c r="Q24" s="227">
        <f t="shared" si="1"/>
        <v>0</v>
      </c>
      <c r="R24" s="146">
        <f t="shared" si="1"/>
        <v>0</v>
      </c>
      <c r="S24" s="227">
        <f t="shared" si="1"/>
        <v>0</v>
      </c>
      <c r="T24" s="227">
        <f t="shared" si="1"/>
        <v>0</v>
      </c>
      <c r="U24" s="227">
        <f t="shared" si="1"/>
        <v>0</v>
      </c>
      <c r="V24" s="227">
        <f t="shared" si="1"/>
        <v>0</v>
      </c>
      <c r="W24" s="227">
        <f t="shared" si="1"/>
        <v>0</v>
      </c>
      <c r="X24" s="291">
        <v>100</v>
      </c>
      <c r="Y24" s="286"/>
      <c r="Z24" s="59"/>
    </row>
    <row r="25" spans="2:26" ht="6" customHeight="1" thickTop="1">
      <c r="C25" s="53"/>
      <c r="D25" s="48"/>
      <c r="E25" s="48"/>
      <c r="F25" s="48"/>
      <c r="G25" s="48"/>
      <c r="H25" s="48"/>
      <c r="I25" s="48"/>
      <c r="J25" s="48"/>
      <c r="K25" s="121"/>
      <c r="M25" s="11"/>
      <c r="X25" s="126"/>
    </row>
    <row r="26" spans="2:26">
      <c r="C26" s="53"/>
      <c r="D26" s="48"/>
      <c r="E26" s="48"/>
      <c r="F26" s="48"/>
      <c r="G26" s="48"/>
      <c r="H26" s="48"/>
      <c r="I26" s="48"/>
      <c r="J26" s="48"/>
      <c r="K26" s="48"/>
      <c r="M26" s="11"/>
    </row>
    <row r="27" spans="2:26" ht="22.5" customHeight="1">
      <c r="B27" s="156" t="s">
        <v>208</v>
      </c>
      <c r="C27" s="157"/>
      <c r="D27" s="157"/>
      <c r="E27" s="157"/>
      <c r="F27" s="157"/>
      <c r="G27" s="157"/>
      <c r="H27" s="157"/>
      <c r="I27" s="157"/>
      <c r="J27" s="157"/>
      <c r="K27" s="157"/>
      <c r="L27" s="158"/>
      <c r="M27" s="11"/>
    </row>
    <row r="28" spans="2:26">
      <c r="C28" s="53"/>
      <c r="D28" s="48"/>
      <c r="E28" s="48"/>
      <c r="F28" s="48"/>
      <c r="G28" s="48"/>
      <c r="H28" s="48"/>
      <c r="I28" s="48"/>
      <c r="J28" s="48"/>
      <c r="K28" s="48"/>
      <c r="M28" s="11"/>
    </row>
    <row r="29" spans="2:26">
      <c r="C29" s="53"/>
      <c r="D29" s="48"/>
      <c r="E29" s="48"/>
      <c r="F29" s="159" t="s">
        <v>209</v>
      </c>
      <c r="G29" s="48"/>
      <c r="H29" s="48"/>
      <c r="I29" s="48"/>
      <c r="J29" s="48"/>
      <c r="K29" s="48"/>
      <c r="M29" s="11"/>
    </row>
    <row r="30" spans="2:26">
      <c r="C30" s="53"/>
      <c r="D30" s="48"/>
      <c r="E30" s="48"/>
      <c r="F30" s="49" t="s">
        <v>210</v>
      </c>
      <c r="G30" s="48"/>
      <c r="H30" s="48"/>
      <c r="I30" s="48"/>
      <c r="J30" s="48"/>
      <c r="K30" s="48"/>
      <c r="M30" s="11"/>
    </row>
    <row r="31" spans="2:26">
      <c r="C31" s="53"/>
      <c r="D31" s="48"/>
      <c r="E31" s="48"/>
      <c r="F31" s="50" t="s">
        <v>211</v>
      </c>
      <c r="G31" s="48"/>
      <c r="H31" s="48"/>
      <c r="I31" s="48"/>
      <c r="J31" s="48"/>
      <c r="K31" s="48"/>
      <c r="M31" s="11"/>
    </row>
    <row r="32" spans="2:26">
      <c r="C32" s="53"/>
      <c r="D32" s="48"/>
      <c r="E32" s="48"/>
      <c r="F32" s="50" t="s">
        <v>212</v>
      </c>
      <c r="G32" s="48"/>
      <c r="H32" s="48"/>
      <c r="I32" s="48"/>
      <c r="J32" s="48"/>
      <c r="K32" s="48"/>
      <c r="M32" s="11"/>
    </row>
    <row r="33" spans="2:19">
      <c r="C33" s="53"/>
      <c r="D33" s="48"/>
      <c r="E33" s="48"/>
      <c r="F33" s="50" t="s">
        <v>213</v>
      </c>
      <c r="G33" s="48"/>
      <c r="H33" s="48"/>
      <c r="I33" s="48"/>
      <c r="J33" s="48"/>
      <c r="K33" s="48"/>
      <c r="M33" s="11"/>
    </row>
    <row r="34" spans="2:19">
      <c r="C34" s="53"/>
      <c r="D34" s="48"/>
      <c r="E34" s="48"/>
      <c r="F34" s="48"/>
      <c r="G34" s="48"/>
      <c r="H34" s="48"/>
      <c r="I34" s="48"/>
      <c r="J34" s="48"/>
      <c r="K34" s="48"/>
      <c r="M34" s="11"/>
    </row>
    <row r="35" spans="2:19">
      <c r="C35" s="53"/>
      <c r="D35" s="48"/>
      <c r="E35" s="48"/>
      <c r="F35" s="48"/>
      <c r="G35" s="48"/>
      <c r="H35" s="48"/>
      <c r="I35" s="48"/>
      <c r="J35" s="48"/>
      <c r="K35" s="48"/>
      <c r="M35" s="11"/>
    </row>
    <row r="36" spans="2:19">
      <c r="C36" s="53"/>
      <c r="D36" s="48"/>
      <c r="E36" s="48"/>
      <c r="F36" s="48"/>
      <c r="G36" s="48"/>
      <c r="H36" s="48"/>
      <c r="I36" s="48"/>
      <c r="J36" s="48"/>
      <c r="K36" s="48"/>
      <c r="M36" s="11"/>
    </row>
    <row r="37" spans="2:19">
      <c r="C37" s="53"/>
      <c r="D37" s="48"/>
      <c r="E37" s="48"/>
      <c r="F37" s="48"/>
      <c r="G37" s="48"/>
      <c r="H37" s="48"/>
      <c r="I37" s="48"/>
      <c r="J37" s="48"/>
      <c r="K37" s="48"/>
      <c r="M37" s="11"/>
    </row>
    <row r="38" spans="2:19">
      <c r="C38" s="53"/>
      <c r="D38" s="48"/>
      <c r="E38" s="48"/>
      <c r="F38" s="48"/>
      <c r="G38" s="48"/>
      <c r="H38" s="48"/>
      <c r="I38" s="48"/>
      <c r="J38" s="48"/>
      <c r="K38" s="48"/>
      <c r="M38" s="11"/>
    </row>
    <row r="39" spans="2:19">
      <c r="C39" s="53"/>
      <c r="D39" s="48"/>
      <c r="E39" s="48"/>
      <c r="F39" s="48"/>
      <c r="G39" s="48"/>
      <c r="H39" s="48"/>
      <c r="I39" s="48"/>
      <c r="J39" s="48"/>
      <c r="K39" s="48"/>
      <c r="M39" s="11"/>
    </row>
    <row r="40" spans="2:19">
      <c r="C40" s="53"/>
      <c r="D40" s="48"/>
      <c r="E40" s="48"/>
      <c r="F40" s="48"/>
      <c r="G40" s="48"/>
      <c r="H40" s="48"/>
      <c r="I40" s="48"/>
      <c r="J40" s="48"/>
      <c r="K40" s="48"/>
      <c r="M40" s="11"/>
    </row>
    <row r="41" spans="2:19">
      <c r="C41" s="53"/>
      <c r="D41" s="48"/>
      <c r="E41" s="48"/>
      <c r="F41" s="48"/>
      <c r="G41" s="48"/>
      <c r="H41" s="48"/>
      <c r="I41" s="48"/>
      <c r="J41" s="48"/>
      <c r="K41" s="48"/>
      <c r="M41" s="11"/>
    </row>
    <row r="42" spans="2:19">
      <c r="C42" s="53"/>
      <c r="D42" s="48"/>
      <c r="E42" s="48"/>
      <c r="F42" s="48"/>
      <c r="G42" s="48"/>
      <c r="H42" s="48"/>
      <c r="I42" s="48"/>
      <c r="J42" s="48"/>
      <c r="K42" s="48"/>
      <c r="M42" s="11"/>
    </row>
    <row r="43" spans="2:19">
      <c r="C43" s="53"/>
      <c r="D43" s="48"/>
      <c r="E43" s="48"/>
      <c r="F43" s="48"/>
      <c r="G43" s="48"/>
      <c r="H43" s="48"/>
      <c r="I43" s="48"/>
      <c r="J43" s="48"/>
      <c r="K43" s="48"/>
      <c r="M43" s="11"/>
    </row>
    <row r="44" spans="2:19">
      <c r="C44" s="53"/>
      <c r="D44" s="48"/>
      <c r="E44" s="48"/>
      <c r="F44" s="48"/>
      <c r="G44" s="48"/>
      <c r="H44" s="48"/>
      <c r="I44" s="48"/>
      <c r="J44" s="48"/>
      <c r="K44" s="48"/>
      <c r="M44" s="11"/>
    </row>
    <row r="45" spans="2:19" ht="15.6">
      <c r="B45" s="160" t="s">
        <v>214</v>
      </c>
      <c r="C45" s="53"/>
      <c r="D45" s="48"/>
      <c r="E45" s="48"/>
      <c r="F45" s="48"/>
      <c r="G45" s="48"/>
      <c r="H45" s="48"/>
      <c r="I45" s="48"/>
      <c r="J45" s="48"/>
      <c r="K45" s="48"/>
      <c r="M45" s="11"/>
    </row>
    <row r="46" spans="2:19" ht="12.75" customHeight="1">
      <c r="B46" s="161"/>
      <c r="C46" s="53"/>
      <c r="D46" s="48"/>
      <c r="E46" s="48"/>
      <c r="F46" s="48"/>
      <c r="G46" s="48"/>
      <c r="H46" s="48"/>
      <c r="I46" s="48"/>
      <c r="J46" s="48"/>
      <c r="K46" s="48"/>
      <c r="M46" s="11"/>
    </row>
    <row r="47" spans="2:19" ht="23.25" customHeight="1">
      <c r="B47" s="162" t="s">
        <v>215</v>
      </c>
      <c r="C47" s="157"/>
      <c r="D47" s="157"/>
      <c r="E47" s="157"/>
      <c r="F47" s="157"/>
      <c r="G47" s="157"/>
      <c r="H47" s="157"/>
      <c r="I47" s="157"/>
      <c r="J47" s="157"/>
      <c r="K47" s="157"/>
      <c r="L47" s="157"/>
      <c r="M47" s="157"/>
      <c r="N47" s="157"/>
      <c r="O47" s="157"/>
      <c r="P47" s="157"/>
      <c r="Q47" s="400"/>
      <c r="R47" s="400"/>
      <c r="S47" s="401"/>
    </row>
    <row r="48" spans="2:19" ht="18.75" customHeight="1">
      <c r="B48" s="163" t="s">
        <v>181</v>
      </c>
      <c r="C48" s="51" t="s">
        <v>65</v>
      </c>
      <c r="D48" s="164" t="s">
        <v>182</v>
      </c>
      <c r="E48" s="165">
        <v>2013</v>
      </c>
      <c r="F48" s="166">
        <v>2014</v>
      </c>
      <c r="G48" s="167">
        <v>2015</v>
      </c>
      <c r="H48" s="166">
        <v>2016</v>
      </c>
      <c r="I48" s="166">
        <v>2017</v>
      </c>
      <c r="J48" s="165">
        <v>2018</v>
      </c>
      <c r="K48" s="166">
        <v>2019</v>
      </c>
      <c r="L48" s="165">
        <v>2020</v>
      </c>
      <c r="M48" s="166">
        <v>2021</v>
      </c>
      <c r="N48" s="165">
        <v>2022</v>
      </c>
      <c r="O48" s="166">
        <v>2023</v>
      </c>
      <c r="P48" s="168">
        <v>2024</v>
      </c>
      <c r="Q48" s="397" t="s">
        <v>216</v>
      </c>
      <c r="R48" s="398"/>
      <c r="S48" s="399"/>
    </row>
    <row r="49" spans="2:19" ht="15.75" customHeight="1">
      <c r="B49" s="153" t="s">
        <v>217</v>
      </c>
      <c r="C49" s="41"/>
      <c r="D49" s="41"/>
      <c r="E49" s="41"/>
      <c r="F49" s="41"/>
      <c r="G49" s="41"/>
      <c r="H49" s="41"/>
      <c r="I49" s="41"/>
      <c r="J49" s="41"/>
      <c r="K49" s="41"/>
      <c r="L49" s="41"/>
      <c r="M49" s="41"/>
      <c r="N49" s="41"/>
      <c r="O49" s="41"/>
      <c r="P49" s="41"/>
      <c r="Q49" s="395"/>
      <c r="R49" s="395"/>
      <c r="S49" s="396"/>
    </row>
    <row r="50" spans="2:19" ht="203.25" customHeight="1">
      <c r="B50" s="44">
        <v>13</v>
      </c>
      <c r="C50" s="155" t="s">
        <v>218</v>
      </c>
      <c r="D50" s="171"/>
      <c r="E50" s="172"/>
      <c r="F50" s="173"/>
      <c r="G50" s="174"/>
      <c r="H50" s="260">
        <v>98.7</v>
      </c>
      <c r="I50" s="173"/>
      <c r="J50" s="172"/>
      <c r="K50" s="172"/>
      <c r="L50" s="172"/>
      <c r="M50" s="172"/>
      <c r="N50" s="172"/>
      <c r="O50" s="172"/>
      <c r="P50" s="175"/>
      <c r="Q50" s="402" t="s">
        <v>219</v>
      </c>
      <c r="R50" s="403"/>
      <c r="S50" s="404"/>
    </row>
    <row r="51" spans="2:19" ht="15.75" customHeight="1">
      <c r="B51" s="169" t="s">
        <v>220</v>
      </c>
      <c r="C51" s="170"/>
      <c r="D51" s="170"/>
      <c r="E51" s="170"/>
      <c r="F51" s="170"/>
      <c r="G51" s="170"/>
      <c r="H51" s="170"/>
      <c r="I51" s="170"/>
      <c r="J51" s="170"/>
      <c r="K51" s="170"/>
      <c r="L51" s="170"/>
      <c r="M51" s="170"/>
      <c r="N51" s="170"/>
      <c r="O51" s="170"/>
      <c r="P51" s="170"/>
      <c r="Q51" s="413"/>
      <c r="R51" s="413"/>
      <c r="S51" s="414"/>
    </row>
    <row r="52" spans="2:19" ht="119.25" customHeight="1">
      <c r="B52" s="44">
        <v>14</v>
      </c>
      <c r="C52" s="154" t="s">
        <v>221</v>
      </c>
      <c r="D52" s="292"/>
      <c r="E52" s="293">
        <v>43892</v>
      </c>
      <c r="F52" s="294">
        <v>46014</v>
      </c>
      <c r="G52" s="295">
        <v>42325</v>
      </c>
      <c r="H52" s="294">
        <v>41759</v>
      </c>
      <c r="I52" s="294">
        <v>38968</v>
      </c>
      <c r="J52" s="293">
        <v>37912</v>
      </c>
      <c r="K52" s="293">
        <v>36521</v>
      </c>
      <c r="L52" s="293">
        <v>35016</v>
      </c>
      <c r="M52" s="293">
        <v>33700</v>
      </c>
      <c r="N52" s="293">
        <v>32556</v>
      </c>
      <c r="O52" s="293">
        <v>31640</v>
      </c>
      <c r="P52" s="296">
        <v>30717</v>
      </c>
      <c r="Q52" s="405" t="s">
        <v>222</v>
      </c>
      <c r="R52" s="406"/>
      <c r="S52" s="407"/>
    </row>
    <row r="53" spans="2:19" ht="104.25" customHeight="1">
      <c r="B53" s="44">
        <v>15</v>
      </c>
      <c r="C53" s="46" t="s">
        <v>223</v>
      </c>
      <c r="D53" s="292"/>
      <c r="E53" s="293">
        <v>205366</v>
      </c>
      <c r="F53" s="294">
        <v>209670</v>
      </c>
      <c r="G53" s="295">
        <v>212174</v>
      </c>
      <c r="H53" s="294">
        <v>213128</v>
      </c>
      <c r="I53" s="294">
        <v>210912</v>
      </c>
      <c r="J53" s="293">
        <v>205538</v>
      </c>
      <c r="K53" s="293">
        <v>198062</v>
      </c>
      <c r="L53" s="293">
        <v>190091</v>
      </c>
      <c r="M53" s="293">
        <v>182919</v>
      </c>
      <c r="N53" s="293">
        <v>176110</v>
      </c>
      <c r="O53" s="293">
        <v>170060</v>
      </c>
      <c r="P53" s="296">
        <v>164136</v>
      </c>
      <c r="Q53" s="405" t="s">
        <v>224</v>
      </c>
      <c r="R53" s="406"/>
      <c r="S53" s="407"/>
    </row>
    <row r="54" spans="2:19" ht="114" customHeight="1">
      <c r="B54" s="44">
        <v>16</v>
      </c>
      <c r="C54" s="154" t="s">
        <v>165</v>
      </c>
      <c r="D54" s="292"/>
      <c r="E54" s="293">
        <v>2901385</v>
      </c>
      <c r="F54" s="294">
        <v>2889930</v>
      </c>
      <c r="G54" s="295">
        <v>2878595</v>
      </c>
      <c r="H54" s="294">
        <v>2865835</v>
      </c>
      <c r="I54" s="294">
        <v>2851923</v>
      </c>
      <c r="J54" s="293">
        <v>2836557</v>
      </c>
      <c r="K54" s="293">
        <v>2820602</v>
      </c>
      <c r="L54" s="293">
        <v>2805608</v>
      </c>
      <c r="M54" s="293">
        <v>2790974</v>
      </c>
      <c r="N54" s="293">
        <v>2780469</v>
      </c>
      <c r="O54" s="293">
        <v>2777970</v>
      </c>
      <c r="P54" s="296">
        <v>2777979</v>
      </c>
      <c r="Q54" s="405" t="s">
        <v>225</v>
      </c>
      <c r="R54" s="406"/>
      <c r="S54" s="407"/>
    </row>
    <row r="55" spans="2:19">
      <c r="C55" s="53"/>
      <c r="D55" s="48"/>
      <c r="E55" s="48"/>
      <c r="F55" s="48"/>
      <c r="G55" s="48"/>
      <c r="H55" s="48"/>
      <c r="I55" s="48"/>
      <c r="J55" s="48"/>
      <c r="K55" s="48"/>
    </row>
    <row r="56" spans="2:19" ht="15.6">
      <c r="B56" s="411" t="s">
        <v>226</v>
      </c>
      <c r="C56" s="412"/>
    </row>
    <row r="57" spans="2:19" ht="72" customHeight="1">
      <c r="B57" s="408"/>
      <c r="C57" s="409"/>
      <c r="D57" s="409"/>
      <c r="E57" s="409"/>
      <c r="F57" s="409"/>
      <c r="G57" s="409"/>
      <c r="H57" s="409"/>
      <c r="I57" s="409"/>
      <c r="J57" s="409"/>
      <c r="K57" s="409"/>
      <c r="L57" s="410"/>
    </row>
  </sheetData>
  <sheetProtection formatCells="0" formatColumns="0" formatRows="0" insertColumns="0" insertRows="0" insertHyperlinks="0"/>
  <mergeCells count="21">
    <mergeCell ref="Y20:Z20"/>
    <mergeCell ref="N7:O7"/>
    <mergeCell ref="P7:Q7"/>
    <mergeCell ref="R7:S7"/>
    <mergeCell ref="Y7:Y8"/>
    <mergeCell ref="Z7:Z8"/>
    <mergeCell ref="Q51:S51"/>
    <mergeCell ref="F7:G7"/>
    <mergeCell ref="H7:I7"/>
    <mergeCell ref="J7:K7"/>
    <mergeCell ref="L7:M7"/>
    <mergeCell ref="Q52:S52"/>
    <mergeCell ref="B57:L57"/>
    <mergeCell ref="B56:C56"/>
    <mergeCell ref="Q53:S53"/>
    <mergeCell ref="Q54:S54"/>
    <mergeCell ref="D7:E7"/>
    <mergeCell ref="Q49:S49"/>
    <mergeCell ref="Q48:S48"/>
    <mergeCell ref="Q47:S47"/>
    <mergeCell ref="Q50:S50"/>
  </mergeCells>
  <pageMargins left="0.23622047244094491" right="0.23622047244094491" top="0.74803149606299213" bottom="0.74803149606299213" header="0.31496062992125984" footer="0.31496062992125984"/>
  <pageSetup paperSize="9" scale="57" fitToHeight="0" orientation="landscape" cellComments="asDisplayed" r:id="rId1"/>
  <ignoredErrors>
    <ignoredError sqref="D21:D22"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39997558519241921"/>
    <pageSetUpPr fitToPage="1"/>
  </sheetPr>
  <dimension ref="A1:Z47"/>
  <sheetViews>
    <sheetView showGridLines="0" zoomScale="70" zoomScaleNormal="70" workbookViewId="0">
      <selection activeCell="Z13" sqref="Z13"/>
    </sheetView>
  </sheetViews>
  <sheetFormatPr defaultColWidth="8.77734375" defaultRowHeight="14.4"/>
  <cols>
    <col min="1" max="1" width="4.5546875" customWidth="1"/>
    <col min="3" max="3" width="40" customWidth="1"/>
    <col min="4" max="10" width="12.77734375" customWidth="1"/>
    <col min="11" max="11" width="14" bestFit="1" customWidth="1"/>
    <col min="12" max="23" width="12.77734375" customWidth="1"/>
    <col min="24" max="24" width="16.77734375" customWidth="1"/>
    <col min="25" max="25" width="30.77734375" bestFit="1" customWidth="1"/>
    <col min="26" max="26" width="44.5546875" bestFit="1" customWidth="1"/>
  </cols>
  <sheetData>
    <row r="1" spans="1:26" ht="15.6" customHeight="1">
      <c r="A1" s="178"/>
      <c r="B1" s="178" t="s">
        <v>178</v>
      </c>
      <c r="C1" s="263"/>
      <c r="D1" s="37" t="s">
        <v>18</v>
      </c>
      <c r="E1" s="263"/>
      <c r="F1" s="263"/>
      <c r="G1" s="263"/>
      <c r="H1" s="263"/>
      <c r="I1" s="263"/>
      <c r="J1" s="263"/>
      <c r="K1" s="263"/>
      <c r="L1" s="263"/>
      <c r="M1" s="263"/>
      <c r="N1" s="263"/>
      <c r="O1" s="263"/>
      <c r="P1" s="263"/>
      <c r="Q1" s="263"/>
      <c r="R1" s="263"/>
      <c r="S1" s="263"/>
      <c r="T1" s="263"/>
      <c r="U1" s="263"/>
      <c r="V1" s="263"/>
      <c r="W1" s="263"/>
      <c r="X1" s="263"/>
      <c r="Y1" s="263"/>
      <c r="Z1" s="263"/>
    </row>
    <row r="2" spans="1:26" ht="15.6" customHeight="1">
      <c r="A2" s="178"/>
      <c r="B2" s="178" t="s">
        <v>179</v>
      </c>
      <c r="C2" s="263"/>
      <c r="D2" s="39" t="s">
        <v>605</v>
      </c>
      <c r="E2" s="263"/>
      <c r="F2" s="263"/>
      <c r="G2" s="263"/>
      <c r="H2" s="263"/>
      <c r="I2" s="263"/>
      <c r="J2" s="263"/>
      <c r="K2" s="263"/>
      <c r="L2" s="263"/>
      <c r="M2" s="263"/>
      <c r="N2" s="263"/>
      <c r="O2" s="263"/>
      <c r="P2" s="263"/>
      <c r="Q2" s="263"/>
      <c r="R2" s="263"/>
      <c r="S2" s="263"/>
      <c r="T2" s="263"/>
      <c r="U2" s="263"/>
      <c r="V2" s="263"/>
      <c r="W2" s="263"/>
      <c r="X2" s="263"/>
      <c r="Y2" s="263"/>
      <c r="Z2" s="263"/>
    </row>
    <row r="3" spans="1:26">
      <c r="A3" s="263"/>
      <c r="B3" s="263"/>
      <c r="C3" s="263"/>
      <c r="D3" s="263"/>
      <c r="E3" s="263"/>
      <c r="F3" s="263"/>
      <c r="G3" s="263"/>
      <c r="H3" s="263"/>
      <c r="I3" s="263"/>
      <c r="J3" s="263"/>
      <c r="K3" s="263"/>
      <c r="L3" s="263"/>
      <c r="M3" s="263"/>
      <c r="N3" s="263"/>
      <c r="O3" s="263"/>
      <c r="P3" s="263"/>
      <c r="Q3" s="263"/>
      <c r="R3" s="263"/>
      <c r="S3" s="263"/>
      <c r="T3" s="263"/>
      <c r="U3" s="263"/>
      <c r="V3" s="263"/>
      <c r="W3" s="263"/>
      <c r="X3" s="263"/>
      <c r="Y3" s="263"/>
      <c r="Z3" s="263"/>
    </row>
    <row r="4" spans="1:26">
      <c r="A4" s="263"/>
      <c r="B4" s="263"/>
      <c r="C4" s="263"/>
      <c r="D4" s="330" t="s">
        <v>606</v>
      </c>
      <c r="E4" s="331"/>
      <c r="F4" s="331"/>
      <c r="G4" s="263"/>
      <c r="H4" s="263"/>
      <c r="I4" s="263"/>
      <c r="J4" s="263"/>
      <c r="K4" s="263"/>
      <c r="L4" s="263"/>
      <c r="M4" s="263"/>
      <c r="N4" s="263"/>
      <c r="O4" s="263"/>
      <c r="P4" s="263"/>
      <c r="Q4" s="263"/>
      <c r="R4" s="263"/>
      <c r="S4" s="263"/>
      <c r="T4" s="263"/>
      <c r="U4" s="263"/>
      <c r="V4" s="263"/>
      <c r="W4" s="263"/>
      <c r="X4" s="263"/>
      <c r="Y4" s="263"/>
      <c r="Z4" s="263"/>
    </row>
    <row r="5" spans="1:26" ht="21" customHeight="1">
      <c r="A5" s="332"/>
      <c r="B5" s="333" t="s">
        <v>227</v>
      </c>
      <c r="C5" s="334"/>
      <c r="D5" s="334"/>
      <c r="E5" s="25"/>
      <c r="F5" s="334"/>
      <c r="G5" s="334"/>
      <c r="H5" s="334"/>
      <c r="I5" s="334"/>
      <c r="J5" s="334"/>
      <c r="K5" s="334"/>
      <c r="L5" s="334"/>
      <c r="M5" s="334"/>
      <c r="N5" s="332"/>
      <c r="O5" s="332"/>
      <c r="P5" s="332"/>
      <c r="Q5" s="332"/>
      <c r="R5" s="332"/>
      <c r="S5" s="332"/>
      <c r="T5" s="332"/>
      <c r="U5" s="332"/>
      <c r="V5" s="332"/>
      <c r="W5" s="332"/>
      <c r="X5" s="332"/>
      <c r="Y5" s="332"/>
      <c r="Z5" s="332"/>
    </row>
    <row r="6" spans="1:26" ht="15" customHeight="1">
      <c r="A6" s="263"/>
      <c r="B6" s="263"/>
      <c r="C6" s="263"/>
      <c r="D6" s="263"/>
      <c r="E6" s="263"/>
      <c r="F6" s="263"/>
      <c r="G6" s="263"/>
      <c r="H6" s="263"/>
      <c r="I6" s="263"/>
      <c r="J6" s="263"/>
      <c r="K6" s="95"/>
      <c r="L6" s="263"/>
      <c r="M6" s="263"/>
      <c r="N6" s="263"/>
      <c r="O6" s="263"/>
      <c r="P6" s="263"/>
      <c r="Q6" s="263"/>
      <c r="R6" s="263"/>
      <c r="S6" s="263"/>
      <c r="T6" s="263"/>
      <c r="U6" s="263"/>
      <c r="V6" s="263"/>
      <c r="W6" s="263"/>
      <c r="X6" s="263"/>
      <c r="Y6" s="263"/>
      <c r="Z6" s="263"/>
    </row>
    <row r="7" spans="1:26" ht="29.25" customHeight="1">
      <c r="A7" s="263"/>
      <c r="B7" s="335" t="s">
        <v>181</v>
      </c>
      <c r="C7" s="343" t="s">
        <v>65</v>
      </c>
      <c r="D7" s="434" t="s">
        <v>607</v>
      </c>
      <c r="E7" s="435"/>
      <c r="F7" s="434">
        <v>2013</v>
      </c>
      <c r="G7" s="435"/>
      <c r="H7" s="434">
        <v>2014</v>
      </c>
      <c r="I7" s="435"/>
      <c r="J7" s="434">
        <v>2015</v>
      </c>
      <c r="K7" s="435"/>
      <c r="L7" s="434">
        <v>2016</v>
      </c>
      <c r="M7" s="435"/>
      <c r="N7" s="434">
        <v>2017</v>
      </c>
      <c r="O7" s="435"/>
      <c r="P7" s="434">
        <v>2018</v>
      </c>
      <c r="Q7" s="435"/>
      <c r="R7" s="434">
        <v>2019</v>
      </c>
      <c r="S7" s="435"/>
      <c r="T7" s="336">
        <v>2020</v>
      </c>
      <c r="U7" s="336">
        <v>2021</v>
      </c>
      <c r="V7" s="336">
        <v>2022</v>
      </c>
      <c r="W7" s="337">
        <v>2023</v>
      </c>
      <c r="X7" s="336">
        <v>2024</v>
      </c>
      <c r="Y7" s="424" t="s">
        <v>608</v>
      </c>
      <c r="Z7" s="426" t="s">
        <v>184</v>
      </c>
    </row>
    <row r="8" spans="1:26" ht="28.95" customHeight="1">
      <c r="A8" s="263"/>
      <c r="B8" s="338"/>
      <c r="C8" s="344"/>
      <c r="D8" s="340" t="s">
        <v>185</v>
      </c>
      <c r="E8" s="335" t="s">
        <v>609</v>
      </c>
      <c r="F8" s="340" t="s">
        <v>185</v>
      </c>
      <c r="G8" s="335" t="s">
        <v>609</v>
      </c>
      <c r="H8" s="340" t="s">
        <v>185</v>
      </c>
      <c r="I8" s="335" t="s">
        <v>609</v>
      </c>
      <c r="J8" s="340" t="s">
        <v>185</v>
      </c>
      <c r="K8" s="335" t="s">
        <v>609</v>
      </c>
      <c r="L8" s="340" t="s">
        <v>185</v>
      </c>
      <c r="M8" s="335" t="s">
        <v>609</v>
      </c>
      <c r="N8" s="340" t="s">
        <v>185</v>
      </c>
      <c r="O8" s="335" t="s">
        <v>609</v>
      </c>
      <c r="P8" s="340" t="s">
        <v>185</v>
      </c>
      <c r="Q8" s="335" t="s">
        <v>609</v>
      </c>
      <c r="R8" s="340" t="s">
        <v>185</v>
      </c>
      <c r="S8" s="335" t="s">
        <v>609</v>
      </c>
      <c r="T8" s="345"/>
      <c r="U8" s="345"/>
      <c r="V8" s="345"/>
      <c r="W8" s="346"/>
      <c r="X8" s="345"/>
      <c r="Y8" s="425"/>
      <c r="Z8" s="427"/>
    </row>
    <row r="9" spans="1:26" ht="15.6">
      <c r="B9" s="153" t="s">
        <v>186</v>
      </c>
      <c r="C9" s="41"/>
      <c r="D9" s="41"/>
      <c r="E9" s="41"/>
      <c r="F9" s="41"/>
      <c r="G9" s="41"/>
      <c r="H9" s="41"/>
      <c r="I9" s="41"/>
      <c r="J9" s="41"/>
      <c r="K9" s="41"/>
      <c r="L9" s="41"/>
      <c r="M9" s="41"/>
      <c r="N9" s="41"/>
      <c r="O9" s="41"/>
      <c r="P9" s="41"/>
      <c r="Q9" s="41"/>
      <c r="R9" s="41"/>
      <c r="S9" s="41"/>
      <c r="T9" s="41"/>
      <c r="U9" s="41"/>
      <c r="V9" s="41"/>
      <c r="W9" s="41"/>
      <c r="X9" s="151"/>
      <c r="Y9" s="41"/>
      <c r="Z9" s="43"/>
    </row>
    <row r="10" spans="1:26" ht="72">
      <c r="B10" s="44">
        <v>1</v>
      </c>
      <c r="C10" s="154" t="s">
        <v>228</v>
      </c>
      <c r="D10" s="133"/>
      <c r="E10" s="141"/>
      <c r="F10" s="247">
        <v>26945</v>
      </c>
      <c r="G10" s="246"/>
      <c r="H10" s="247">
        <v>27375</v>
      </c>
      <c r="I10" s="246"/>
      <c r="J10" s="247">
        <v>27580</v>
      </c>
      <c r="K10" s="246"/>
      <c r="L10" s="247">
        <v>27353</v>
      </c>
      <c r="M10" s="246"/>
      <c r="N10" s="247">
        <v>26986</v>
      </c>
      <c r="O10" s="246"/>
      <c r="P10" s="247">
        <v>25504</v>
      </c>
      <c r="Q10" s="246"/>
      <c r="R10" s="247">
        <v>25931</v>
      </c>
      <c r="S10" s="246"/>
      <c r="T10" s="569">
        <v>34890</v>
      </c>
      <c r="U10" s="569">
        <v>33998</v>
      </c>
      <c r="V10" s="569">
        <v>26225</v>
      </c>
      <c r="W10" s="570">
        <v>23868</v>
      </c>
      <c r="X10" s="188"/>
      <c r="Y10" s="287"/>
      <c r="Z10" s="96" t="s">
        <v>229</v>
      </c>
    </row>
    <row r="11" spans="1:26" ht="57.6">
      <c r="B11" s="44">
        <v>2</v>
      </c>
      <c r="C11" s="56" t="s">
        <v>230</v>
      </c>
      <c r="D11" s="133"/>
      <c r="E11" s="141"/>
      <c r="F11" s="247">
        <v>26106</v>
      </c>
      <c r="G11" s="246"/>
      <c r="H11" s="247">
        <v>26746</v>
      </c>
      <c r="I11" s="246"/>
      <c r="J11" s="247">
        <v>26933</v>
      </c>
      <c r="K11" s="246"/>
      <c r="L11" s="247">
        <v>27248</v>
      </c>
      <c r="M11" s="246"/>
      <c r="N11" s="247">
        <v>26429</v>
      </c>
      <c r="O11" s="246"/>
      <c r="P11" s="247">
        <v>24884</v>
      </c>
      <c r="Q11" s="246"/>
      <c r="R11" s="247">
        <v>25392</v>
      </c>
      <c r="S11" s="246"/>
      <c r="T11" s="569">
        <v>34655</v>
      </c>
      <c r="U11" s="569">
        <v>33414</v>
      </c>
      <c r="V11" s="569">
        <v>25897</v>
      </c>
      <c r="W11" s="570">
        <v>23515</v>
      </c>
      <c r="X11" s="188"/>
      <c r="Y11" s="287"/>
      <c r="Z11" s="35"/>
    </row>
    <row r="12" spans="1:26" ht="87" customHeight="1">
      <c r="B12" s="44">
        <v>3</v>
      </c>
      <c r="C12" s="56" t="s">
        <v>231</v>
      </c>
      <c r="D12" s="133"/>
      <c r="E12" s="141"/>
      <c r="F12" s="247">
        <v>839</v>
      </c>
      <c r="G12" s="246"/>
      <c r="H12" s="247">
        <v>629</v>
      </c>
      <c r="I12" s="246"/>
      <c r="J12" s="247">
        <v>647</v>
      </c>
      <c r="K12" s="246"/>
      <c r="L12" s="247">
        <v>105</v>
      </c>
      <c r="M12" s="246"/>
      <c r="N12" s="247">
        <v>557</v>
      </c>
      <c r="O12" s="246"/>
      <c r="P12" s="247">
        <v>620</v>
      </c>
      <c r="Q12" s="246"/>
      <c r="R12" s="247">
        <v>539</v>
      </c>
      <c r="S12" s="246"/>
      <c r="T12" s="569">
        <v>235</v>
      </c>
      <c r="U12" s="569">
        <v>584</v>
      </c>
      <c r="V12" s="569">
        <v>328</v>
      </c>
      <c r="W12" s="570">
        <v>353</v>
      </c>
      <c r="X12" s="188"/>
      <c r="Y12" s="287"/>
      <c r="Z12" s="257"/>
    </row>
    <row r="13" spans="1:26" ht="69" customHeight="1">
      <c r="B13" s="44">
        <v>4</v>
      </c>
      <c r="C13" s="154" t="s">
        <v>232</v>
      </c>
      <c r="D13" s="133"/>
      <c r="E13" s="141"/>
      <c r="F13" s="247">
        <v>96</v>
      </c>
      <c r="G13" s="246"/>
      <c r="H13" s="247">
        <v>74</v>
      </c>
      <c r="I13" s="246"/>
      <c r="J13" s="247">
        <v>50</v>
      </c>
      <c r="K13" s="246"/>
      <c r="L13" s="247">
        <v>39</v>
      </c>
      <c r="M13" s="246"/>
      <c r="N13" s="247">
        <v>48</v>
      </c>
      <c r="O13" s="246"/>
      <c r="P13" s="247">
        <v>20</v>
      </c>
      <c r="Q13" s="246"/>
      <c r="R13" s="247">
        <v>14</v>
      </c>
      <c r="S13" s="246"/>
      <c r="T13" s="569">
        <v>1543</v>
      </c>
      <c r="U13" s="569">
        <v>390</v>
      </c>
      <c r="V13" s="569">
        <v>467</v>
      </c>
      <c r="W13" s="570">
        <v>445</v>
      </c>
      <c r="X13" s="188"/>
      <c r="Y13" s="287"/>
      <c r="Z13" s="571" t="s">
        <v>233</v>
      </c>
    </row>
    <row r="14" spans="1:26" ht="126.75" customHeight="1">
      <c r="B14" s="44">
        <v>5</v>
      </c>
      <c r="C14" s="262" t="s">
        <v>234</v>
      </c>
      <c r="D14" s="133"/>
      <c r="E14" s="143"/>
      <c r="F14" s="249">
        <v>26945</v>
      </c>
      <c r="G14" s="248"/>
      <c r="H14" s="249">
        <v>27375</v>
      </c>
      <c r="I14" s="248"/>
      <c r="J14" s="249">
        <v>27580</v>
      </c>
      <c r="K14" s="248"/>
      <c r="L14" s="249">
        <v>27353</v>
      </c>
      <c r="M14" s="248"/>
      <c r="N14" s="249">
        <v>26986</v>
      </c>
      <c r="O14" s="248"/>
      <c r="P14" s="249">
        <v>25504</v>
      </c>
      <c r="Q14" s="248"/>
      <c r="R14" s="249">
        <v>25931</v>
      </c>
      <c r="S14" s="248"/>
      <c r="T14" s="569">
        <v>34890</v>
      </c>
      <c r="U14" s="569">
        <v>33998</v>
      </c>
      <c r="V14" s="569">
        <v>26225</v>
      </c>
      <c r="W14" s="570">
        <v>23868</v>
      </c>
      <c r="X14" s="188"/>
      <c r="Y14" s="287"/>
      <c r="Z14" s="35"/>
    </row>
    <row r="15" spans="1:26" ht="15.6">
      <c r="B15" s="153" t="s">
        <v>235</v>
      </c>
      <c r="C15" s="41"/>
      <c r="D15" s="41"/>
      <c r="E15" s="41"/>
      <c r="F15" s="41"/>
      <c r="G15" s="41"/>
      <c r="H15" s="41"/>
      <c r="I15" s="41"/>
      <c r="J15" s="41"/>
      <c r="K15" s="41"/>
      <c r="L15" s="41"/>
      <c r="M15" s="41"/>
      <c r="N15" s="41"/>
      <c r="O15" s="41"/>
      <c r="P15" s="41"/>
      <c r="Q15" s="41"/>
      <c r="R15" s="41"/>
      <c r="S15" s="41"/>
      <c r="T15" s="41"/>
      <c r="U15" s="41"/>
      <c r="V15" s="41"/>
      <c r="W15" s="41"/>
      <c r="X15" s="151"/>
      <c r="Y15" s="41"/>
      <c r="Z15" s="43"/>
    </row>
    <row r="16" spans="1:26" ht="108" customHeight="1">
      <c r="B16" s="44">
        <v>6</v>
      </c>
      <c r="C16" s="154" t="s">
        <v>236</v>
      </c>
      <c r="D16" s="133"/>
      <c r="E16" s="141"/>
      <c r="F16" s="142">
        <v>27196</v>
      </c>
      <c r="G16" s="141"/>
      <c r="H16" s="142">
        <v>27714</v>
      </c>
      <c r="J16" s="141">
        <v>27878</v>
      </c>
      <c r="K16" s="141"/>
      <c r="L16" s="142">
        <v>28226</v>
      </c>
      <c r="M16" s="141"/>
      <c r="N16" s="142">
        <v>27157</v>
      </c>
      <c r="O16" s="141"/>
      <c r="P16" s="142">
        <v>25751</v>
      </c>
      <c r="Q16" s="141"/>
      <c r="R16" s="142">
        <v>26186</v>
      </c>
      <c r="S16" s="141"/>
      <c r="T16" s="134">
        <v>36433</v>
      </c>
      <c r="U16" s="139">
        <v>34388</v>
      </c>
      <c r="V16" s="140">
        <v>26692</v>
      </c>
      <c r="W16" s="134">
        <v>24313</v>
      </c>
      <c r="X16" s="188"/>
      <c r="Y16" s="287"/>
      <c r="Z16" s="35"/>
    </row>
    <row r="17" spans="2:26" ht="15.6">
      <c r="B17" s="179" t="s">
        <v>201</v>
      </c>
      <c r="C17" s="180"/>
      <c r="D17" s="180"/>
      <c r="E17" s="180"/>
      <c r="F17" s="180"/>
      <c r="G17" s="180"/>
      <c r="H17" s="180"/>
      <c r="I17" s="180"/>
      <c r="J17" s="180"/>
      <c r="K17" s="180"/>
      <c r="L17" s="180"/>
      <c r="M17" s="180"/>
      <c r="N17" s="180"/>
      <c r="O17" s="180"/>
      <c r="P17" s="180"/>
      <c r="Q17" s="180"/>
      <c r="R17" s="180"/>
      <c r="S17" s="180"/>
      <c r="T17" s="180"/>
      <c r="U17" s="180"/>
      <c r="V17" s="180"/>
      <c r="W17" s="180"/>
      <c r="X17" s="183" t="s">
        <v>202</v>
      </c>
      <c r="Y17" s="127"/>
      <c r="Z17" s="97"/>
    </row>
    <row r="18" spans="2:26" ht="81" customHeight="1">
      <c r="B18" s="44">
        <v>7</v>
      </c>
      <c r="C18" s="154" t="s">
        <v>237</v>
      </c>
      <c r="D18" s="184" t="str">
        <f t="shared" ref="D18" si="0">IF(OR(ISBLANK(D10),ISBLANK(D16)),IF(OR(ISBLANK(D10),ISBLANK(D44)),"",100*D10/D44),100*D10/D16)</f>
        <v/>
      </c>
      <c r="E18" s="185" t="str">
        <f>IF(OR(ISBLANK(E10),ISBLANK(E16)),IF(OR(ISBLANK(E10),ISBLANK(D44)),"",100*E10/D44),100*E10/E16)</f>
        <v/>
      </c>
      <c r="F18" s="184">
        <f>IF(OR(ISBLANK(F10),ISBLANK(F16)),IF(OR(ISBLANK(F10),ISBLANK(E44)),"",100*F10/E44),100*F10/F16)</f>
        <v>99.077070157376085</v>
      </c>
      <c r="G18" s="185" t="str">
        <f>IF(OR(ISBLANK(G10),ISBLANK(G16)),IF(OR(ISBLANK(G10),ISBLANK(E44)),"",100*G10/E44),100*G10/G16)</f>
        <v/>
      </c>
      <c r="H18" s="184">
        <f>IF(OR(ISBLANK(H10),ISBLANK(H16)),IF(OR(ISBLANK(H10),ISBLANK(F44)),"",100*H10/F44),100*H10/H16)</f>
        <v>98.776791513314564</v>
      </c>
      <c r="I18" s="185" t="str">
        <f>IF(OR(ISBLANK(I10),ISBLANK(J16)),IF(OR(ISBLANK(I10),ISBLANK(F44)),"",100*I10/F44),100*I10/J16)</f>
        <v/>
      </c>
      <c r="J18" s="184">
        <f>IF(OR(ISBLANK(J10),ISBLANK(L16)),IF(OR(ISBLANK(J10),ISBLANK(G44)),"",100*J10/G44),100*J10/L16)</f>
        <v>97.711329979451563</v>
      </c>
      <c r="K18" s="185" t="str">
        <f>IF(OR(ISBLANK(K10),ISBLANK(K16)),IF(OR(ISBLANK(K10),ISBLANK(G44)),"",100*K10/G44),100*K10/K16)</f>
        <v/>
      </c>
      <c r="L18" s="184">
        <f>IF(OR(ISBLANK(L10),ISBLANK(N16)),IF(OR(ISBLANK(L10),ISBLANK(I44)),"",100*L10/I44),100*L10/N16)</f>
        <v>100.72172920425673</v>
      </c>
      <c r="M18" s="185" t="str">
        <f>IF(OR(ISBLANK(M10),ISBLANK(M16)),IF(OR(ISBLANK(M10),ISBLANK(H44)),"",100*M10/H44),100*M10/M16)</f>
        <v/>
      </c>
      <c r="N18" s="184">
        <f>IF(OR(ISBLANK(N10),ISBLANK(N16)),IF(OR(ISBLANK(N10),ISBLANK(I44)),"",100*N10/I44),100*N10/N16)</f>
        <v>99.370328092204588</v>
      </c>
      <c r="O18" s="185" t="str">
        <f>IF(OR(ISBLANK(O10),ISBLANK(O16)),IF(OR(ISBLANK(O10),ISBLANK(I44)),"",100*O10/I44),100*O10/O16)</f>
        <v/>
      </c>
      <c r="P18" s="184">
        <f>IF(OR(ISBLANK(P10),ISBLANK(P16)),IF(OR(ISBLANK(P10),ISBLANK(J44)),"",100*P10/J44),100*P10/P16)</f>
        <v>99.040813948972854</v>
      </c>
      <c r="Q18" s="185" t="str">
        <f>IF(OR(ISBLANK(Q10),ISBLANK(Q16)),IF(OR(ISBLANK(Q10),ISBLANK(J44)),"",100*Q10/J44),100*Q10/Q16)</f>
        <v/>
      </c>
      <c r="R18" s="184">
        <f>IF(OR(ISBLANK(R10),ISBLANK(R16)),IF(OR(ISBLANK(R10),ISBLANK(K44)),"",100*R10/K44),100*R10/R16)</f>
        <v>99.026197204613155</v>
      </c>
      <c r="S18" s="185" t="str">
        <f>IF(OR(ISBLANK(S10),ISBLANK(S16)),IF(OR(ISBLANK(S10),ISBLANK(K44)),"",100*S10/K44),100*S10/S16)</f>
        <v/>
      </c>
      <c r="T18" s="186">
        <f>IF(OR(ISBLANK(T10),ISBLANK(T16)),IF(OR(ISBLANK(T10),ISBLANK(L44)),"",100*T10/L44),100*T10/T16)</f>
        <v>95.764828589465594</v>
      </c>
      <c r="U18" s="186">
        <f>IF(OR(ISBLANK(U10),ISBLANK(U16)),IF(OR(ISBLANK(U10),ISBLANK(M44)),"",100*U10/M44),100*U10/U16)</f>
        <v>98.865883447714324</v>
      </c>
      <c r="V18" s="186">
        <f>IF(OR(ISBLANK(V10),ISBLANK(V16)),IF(OR(ISBLANK(V10),ISBLANK(N44)),"",100*V10/N44),100*V10/V16)</f>
        <v>98.250412108496931</v>
      </c>
      <c r="W18" s="187">
        <f>IF(OR(ISBLANK(W10),ISBLANK(W16)),IF(OR(ISBLANK(W10),ISBLANK(O44)),"",100*W10/O44),100*W10/W16)</f>
        <v>98.169703450828777</v>
      </c>
      <c r="X18" s="290">
        <v>100</v>
      </c>
      <c r="Y18" s="287"/>
      <c r="Z18" s="36"/>
    </row>
    <row r="19" spans="2:26" ht="162" customHeight="1" thickBot="1">
      <c r="B19" s="44">
        <v>8</v>
      </c>
      <c r="C19" s="262" t="s">
        <v>238</v>
      </c>
      <c r="D19" s="184" t="str">
        <f t="shared" ref="D19:W19" si="1">IF(OR(ISBLANK(D10),ISBLANK(D14)),"",100*D14/D10)</f>
        <v/>
      </c>
      <c r="E19" s="185" t="str">
        <f t="shared" si="1"/>
        <v/>
      </c>
      <c r="F19" s="184">
        <f t="shared" si="1"/>
        <v>100</v>
      </c>
      <c r="G19" s="185" t="str">
        <f t="shared" si="1"/>
        <v/>
      </c>
      <c r="H19" s="184">
        <f t="shared" si="1"/>
        <v>100</v>
      </c>
      <c r="I19" s="185" t="str">
        <f t="shared" si="1"/>
        <v/>
      </c>
      <c r="J19" s="184">
        <f t="shared" si="1"/>
        <v>100</v>
      </c>
      <c r="K19" s="185" t="str">
        <f t="shared" si="1"/>
        <v/>
      </c>
      <c r="L19" s="184">
        <f t="shared" si="1"/>
        <v>100</v>
      </c>
      <c r="M19" s="185" t="str">
        <f t="shared" si="1"/>
        <v/>
      </c>
      <c r="N19" s="184">
        <f t="shared" si="1"/>
        <v>100</v>
      </c>
      <c r="O19" s="185" t="str">
        <f t="shared" si="1"/>
        <v/>
      </c>
      <c r="P19" s="184">
        <f t="shared" si="1"/>
        <v>100</v>
      </c>
      <c r="Q19" s="185" t="str">
        <f t="shared" si="1"/>
        <v/>
      </c>
      <c r="R19" s="184">
        <f t="shared" si="1"/>
        <v>100</v>
      </c>
      <c r="S19" s="185" t="str">
        <f t="shared" si="1"/>
        <v/>
      </c>
      <c r="T19" s="185">
        <f t="shared" si="1"/>
        <v>100</v>
      </c>
      <c r="U19" s="185">
        <f t="shared" si="1"/>
        <v>100</v>
      </c>
      <c r="V19" s="185">
        <f t="shared" si="1"/>
        <v>100</v>
      </c>
      <c r="W19" s="185">
        <f t="shared" si="1"/>
        <v>100</v>
      </c>
      <c r="X19" s="299">
        <v>100</v>
      </c>
      <c r="Y19" s="287"/>
      <c r="Z19" s="36"/>
    </row>
    <row r="20" spans="2:26" ht="16.5" customHeight="1" thickTop="1">
      <c r="C20" s="98"/>
      <c r="D20" s="48"/>
      <c r="E20" s="48"/>
      <c r="F20" s="48"/>
      <c r="G20" s="48"/>
      <c r="H20" s="48"/>
      <c r="I20" s="48"/>
      <c r="J20" s="48"/>
      <c r="K20" s="121"/>
      <c r="L20" s="11"/>
      <c r="X20" s="126"/>
    </row>
    <row r="21" spans="2:26" ht="12.75" customHeight="1">
      <c r="C21" s="98"/>
      <c r="D21" s="48"/>
      <c r="E21" s="48"/>
      <c r="F21" s="48"/>
      <c r="G21" s="48"/>
      <c r="H21" s="48"/>
      <c r="I21" s="48"/>
      <c r="J21" s="48"/>
      <c r="K21" s="48"/>
      <c r="L21" s="11"/>
    </row>
    <row r="22" spans="2:26" ht="23.25" customHeight="1">
      <c r="B22" s="156" t="s">
        <v>239</v>
      </c>
      <c r="C22" s="157"/>
      <c r="D22" s="157"/>
      <c r="E22" s="157"/>
      <c r="F22" s="157"/>
      <c r="G22" s="157"/>
      <c r="H22" s="157"/>
      <c r="I22" s="157"/>
      <c r="J22" s="157"/>
      <c r="K22" s="157"/>
      <c r="L22" s="181"/>
    </row>
    <row r="23" spans="2:26" ht="15" customHeight="1">
      <c r="C23" s="98"/>
      <c r="D23" s="48"/>
      <c r="E23" s="48"/>
      <c r="F23" s="48"/>
      <c r="G23" s="48"/>
      <c r="H23" s="48"/>
      <c r="I23" s="48"/>
      <c r="J23" s="48"/>
      <c r="K23" s="48"/>
      <c r="L23" s="11"/>
    </row>
    <row r="24" spans="2:26" ht="15" customHeight="1">
      <c r="C24" s="98"/>
      <c r="D24" s="48"/>
      <c r="E24" s="48"/>
      <c r="F24" s="159" t="s">
        <v>240</v>
      </c>
      <c r="G24" s="48"/>
      <c r="H24" s="48"/>
      <c r="I24" s="48"/>
      <c r="J24" s="48"/>
      <c r="K24" s="48"/>
      <c r="L24" s="11"/>
    </row>
    <row r="25" spans="2:26" ht="15" customHeight="1">
      <c r="C25" s="98"/>
      <c r="D25" s="48"/>
      <c r="E25" s="48"/>
      <c r="F25" s="49" t="s">
        <v>241</v>
      </c>
      <c r="G25" s="48"/>
      <c r="H25" s="48"/>
      <c r="I25" s="48"/>
      <c r="J25" s="48"/>
      <c r="K25" s="48"/>
      <c r="L25" s="11"/>
    </row>
    <row r="26" spans="2:26" ht="15" customHeight="1">
      <c r="C26" s="98"/>
      <c r="D26" s="48"/>
      <c r="E26" s="48"/>
      <c r="F26" s="50" t="s">
        <v>242</v>
      </c>
      <c r="G26" s="48"/>
      <c r="H26" s="48"/>
      <c r="I26" s="48"/>
      <c r="J26" s="48"/>
      <c r="K26" s="48"/>
      <c r="L26" s="11"/>
    </row>
    <row r="27" spans="2:26" ht="15" customHeight="1">
      <c r="C27" s="98"/>
      <c r="D27" s="48"/>
      <c r="E27" s="48"/>
      <c r="F27" s="50" t="s">
        <v>243</v>
      </c>
      <c r="G27" s="48"/>
      <c r="H27" s="48"/>
      <c r="I27" s="48"/>
      <c r="J27" s="48"/>
      <c r="K27" s="48"/>
      <c r="L27" s="11"/>
    </row>
    <row r="28" spans="2:26" ht="15" customHeight="1">
      <c r="C28" s="98"/>
      <c r="D28" s="48"/>
      <c r="E28" s="48"/>
      <c r="F28" s="50" t="s">
        <v>244</v>
      </c>
      <c r="G28" s="48"/>
      <c r="H28" s="48"/>
      <c r="I28" s="48"/>
      <c r="J28" s="48"/>
      <c r="K28" s="48"/>
      <c r="L28" s="11"/>
    </row>
    <row r="29" spans="2:26" ht="15" customHeight="1">
      <c r="C29" s="98"/>
      <c r="D29" s="48"/>
      <c r="E29" s="48"/>
      <c r="F29" s="48"/>
      <c r="G29" s="48"/>
      <c r="H29" s="48"/>
      <c r="I29" s="48"/>
      <c r="J29" s="48"/>
      <c r="K29" s="48"/>
      <c r="L29" s="11"/>
    </row>
    <row r="30" spans="2:26" ht="15" customHeight="1">
      <c r="C30" s="98"/>
      <c r="D30" s="48"/>
      <c r="E30" s="48"/>
      <c r="F30" s="48"/>
      <c r="G30" s="48"/>
      <c r="H30" s="48"/>
      <c r="I30" s="48"/>
      <c r="J30" s="48"/>
      <c r="K30" s="48"/>
      <c r="L30" s="11"/>
    </row>
    <row r="31" spans="2:26" ht="15" customHeight="1">
      <c r="C31" s="98"/>
      <c r="D31" s="48"/>
      <c r="E31" s="48"/>
      <c r="F31" s="48"/>
      <c r="G31" s="48"/>
      <c r="H31" s="48"/>
      <c r="I31" s="48"/>
      <c r="J31" s="48"/>
      <c r="K31" s="48"/>
      <c r="L31" s="11"/>
    </row>
    <row r="32" spans="2:26" ht="15" customHeight="1">
      <c r="C32" s="98"/>
      <c r="D32" s="48"/>
      <c r="E32" s="48"/>
      <c r="F32" s="48"/>
      <c r="G32" s="48"/>
      <c r="H32" s="48"/>
      <c r="I32" s="48"/>
      <c r="J32" s="48"/>
      <c r="K32" s="48"/>
      <c r="L32" s="11"/>
    </row>
    <row r="33" spans="2:18" ht="15" customHeight="1">
      <c r="C33" s="98"/>
      <c r="D33" s="48"/>
      <c r="E33" s="48"/>
      <c r="F33" s="48"/>
      <c r="G33" s="48"/>
      <c r="H33" s="48"/>
      <c r="I33" s="48"/>
      <c r="J33" s="48"/>
      <c r="K33" s="48"/>
      <c r="L33" s="11"/>
    </row>
    <row r="34" spans="2:18" ht="15" customHeight="1">
      <c r="C34" s="98"/>
      <c r="D34" s="48"/>
      <c r="E34" s="48"/>
      <c r="F34" s="48"/>
      <c r="G34" s="48"/>
      <c r="H34" s="48"/>
      <c r="I34" s="48"/>
      <c r="J34" s="48"/>
      <c r="K34" s="48"/>
      <c r="L34" s="11"/>
    </row>
    <row r="35" spans="2:18" ht="15" customHeight="1">
      <c r="C35" s="98"/>
      <c r="D35" s="48"/>
      <c r="E35" s="48"/>
      <c r="F35" s="48"/>
      <c r="G35" s="48"/>
      <c r="H35" s="48"/>
      <c r="I35" s="48"/>
      <c r="J35" s="48"/>
      <c r="K35" s="48"/>
      <c r="L35" s="11"/>
    </row>
    <row r="36" spans="2:18" ht="15" customHeight="1">
      <c r="C36" s="98"/>
      <c r="D36" s="48"/>
      <c r="E36" s="48"/>
      <c r="F36" s="48"/>
      <c r="G36" s="48"/>
      <c r="H36" s="48"/>
      <c r="I36" s="48"/>
      <c r="J36" s="48"/>
      <c r="K36" s="48"/>
      <c r="L36" s="11"/>
    </row>
    <row r="37" spans="2:18" ht="15" customHeight="1">
      <c r="C37" s="98"/>
      <c r="D37" s="48"/>
      <c r="E37" s="48"/>
      <c r="F37" s="48"/>
      <c r="G37" s="48"/>
      <c r="H37" s="48"/>
      <c r="I37" s="48"/>
      <c r="J37" s="48"/>
      <c r="K37" s="48"/>
      <c r="L37" s="11"/>
    </row>
    <row r="38" spans="2:18" ht="15" customHeight="1">
      <c r="C38" s="98"/>
      <c r="D38" s="48"/>
      <c r="E38" s="48"/>
      <c r="F38" s="48"/>
      <c r="G38" s="48"/>
      <c r="H38" s="48"/>
      <c r="I38" s="48"/>
      <c r="J38" s="48"/>
      <c r="K38" s="48"/>
      <c r="L38" s="11"/>
    </row>
    <row r="39" spans="2:18" ht="15" customHeight="1">
      <c r="B39" s="17" t="s">
        <v>214</v>
      </c>
      <c r="C39" s="98"/>
      <c r="D39" s="48"/>
      <c r="E39" s="48"/>
      <c r="F39" s="48"/>
      <c r="G39" s="48"/>
      <c r="H39" s="48"/>
      <c r="I39" s="48"/>
      <c r="J39" s="48"/>
      <c r="K39" s="48"/>
      <c r="L39" s="11"/>
    </row>
    <row r="40" spans="2:18" ht="15" customHeight="1">
      <c r="C40" s="98"/>
      <c r="D40" s="48"/>
      <c r="E40" s="48"/>
      <c r="F40" s="48"/>
      <c r="G40" s="48"/>
      <c r="H40" s="48"/>
      <c r="I40" s="48"/>
      <c r="J40" s="48"/>
      <c r="K40" s="48"/>
      <c r="L40" s="11"/>
    </row>
    <row r="41" spans="2:18" ht="23.25" customHeight="1">
      <c r="B41" s="162" t="s">
        <v>215</v>
      </c>
      <c r="C41" s="157"/>
      <c r="D41" s="157"/>
      <c r="E41" s="157"/>
      <c r="F41" s="157"/>
      <c r="G41" s="157"/>
      <c r="H41" s="157"/>
      <c r="I41" s="157"/>
      <c r="J41" s="157"/>
      <c r="K41" s="157"/>
      <c r="L41" s="157"/>
      <c r="M41" s="157"/>
      <c r="N41" s="157"/>
      <c r="O41" s="157"/>
      <c r="P41" s="157"/>
      <c r="Q41" s="432"/>
      <c r="R41" s="433"/>
    </row>
    <row r="42" spans="2:18" ht="18.75" customHeight="1">
      <c r="B42" s="163" t="s">
        <v>181</v>
      </c>
      <c r="C42" s="51" t="s">
        <v>65</v>
      </c>
      <c r="D42" s="164" t="s">
        <v>182</v>
      </c>
      <c r="E42" s="165">
        <v>2013</v>
      </c>
      <c r="F42" s="166">
        <v>2014</v>
      </c>
      <c r="G42" s="167">
        <v>2015</v>
      </c>
      <c r="H42" s="166">
        <v>2016</v>
      </c>
      <c r="I42" s="166">
        <v>2017</v>
      </c>
      <c r="J42" s="165">
        <v>2018</v>
      </c>
      <c r="K42" s="165">
        <v>2019</v>
      </c>
      <c r="L42" s="165">
        <v>2020</v>
      </c>
      <c r="M42" s="165">
        <v>2021</v>
      </c>
      <c r="N42" s="165">
        <v>2022</v>
      </c>
      <c r="O42" s="165">
        <v>2023</v>
      </c>
      <c r="P42" s="168">
        <v>2024</v>
      </c>
      <c r="Q42" s="431" t="s">
        <v>216</v>
      </c>
      <c r="R42" s="431"/>
    </row>
    <row r="43" spans="2:18" ht="20.25" customHeight="1">
      <c r="B43" s="153" t="s">
        <v>245</v>
      </c>
      <c r="C43" s="182"/>
      <c r="D43" s="182"/>
      <c r="E43" s="182"/>
      <c r="F43" s="182"/>
      <c r="G43" s="182"/>
      <c r="H43" s="182"/>
      <c r="I43" s="182"/>
      <c r="J43" s="182"/>
      <c r="K43" s="182"/>
      <c r="L43" s="182"/>
      <c r="M43" s="182"/>
      <c r="N43" s="182"/>
      <c r="O43" s="182"/>
      <c r="P43" s="182"/>
      <c r="Q43" s="429"/>
      <c r="R43" s="430"/>
    </row>
    <row r="44" spans="2:18" ht="201.6" customHeight="1">
      <c r="B44" s="44">
        <v>9</v>
      </c>
      <c r="C44" s="154" t="s">
        <v>246</v>
      </c>
      <c r="D44" s="292"/>
      <c r="E44" s="293">
        <v>28608</v>
      </c>
      <c r="F44" s="294">
        <v>28187</v>
      </c>
      <c r="G44" s="295">
        <v>27774</v>
      </c>
      <c r="H44" s="294">
        <v>27738</v>
      </c>
      <c r="I44" s="294">
        <v>27679</v>
      </c>
      <c r="J44" s="293">
        <v>27777</v>
      </c>
      <c r="K44" s="293">
        <v>27370</v>
      </c>
      <c r="L44" s="293">
        <v>35963</v>
      </c>
      <c r="M44" s="293">
        <v>36379</v>
      </c>
      <c r="N44" s="293">
        <v>33059</v>
      </c>
      <c r="O44" s="293">
        <v>26125</v>
      </c>
      <c r="P44" s="296">
        <v>26216</v>
      </c>
      <c r="Q44" s="428" t="s">
        <v>247</v>
      </c>
      <c r="R44" s="428"/>
    </row>
    <row r="46" spans="2:18" ht="15.6">
      <c r="B46" s="422" t="s">
        <v>226</v>
      </c>
      <c r="C46" s="423"/>
    </row>
    <row r="47" spans="2:18" ht="72.75" customHeight="1">
      <c r="B47" s="408"/>
      <c r="C47" s="409"/>
      <c r="D47" s="409"/>
      <c r="E47" s="409"/>
      <c r="F47" s="409"/>
      <c r="G47" s="409"/>
      <c r="H47" s="409"/>
      <c r="I47" s="409"/>
      <c r="J47" s="409"/>
      <c r="K47" s="409"/>
      <c r="L47" s="410"/>
    </row>
  </sheetData>
  <sheetProtection formatCells="0" formatColumns="0" formatRows="0" insertColumns="0" insertRows="0" insertHyperlinks="0"/>
  <mergeCells count="16">
    <mergeCell ref="B47:L47"/>
    <mergeCell ref="B46:C46"/>
    <mergeCell ref="Y7:Y8"/>
    <mergeCell ref="Z7:Z8"/>
    <mergeCell ref="Q44:R44"/>
    <mergeCell ref="Q43:R43"/>
    <mergeCell ref="Q42:R42"/>
    <mergeCell ref="Q41:R41"/>
    <mergeCell ref="N7:O7"/>
    <mergeCell ref="P7:Q7"/>
    <mergeCell ref="R7:S7"/>
    <mergeCell ref="D7:E7"/>
    <mergeCell ref="F7:G7"/>
    <mergeCell ref="H7:I7"/>
    <mergeCell ref="J7:K7"/>
    <mergeCell ref="L7:M7"/>
  </mergeCells>
  <pageMargins left="0.25" right="0.25" top="0.75" bottom="0.75" header="0.3" footer="0.3"/>
  <pageSetup paperSize="9" scale="35" fitToHeight="0" orientation="landscape" r:id="rId1"/>
  <ignoredErrors>
    <ignoredError sqref="D19 D18" unlocked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39997558519241921"/>
    <pageSetUpPr fitToPage="1"/>
  </sheetPr>
  <dimension ref="A1:Y48"/>
  <sheetViews>
    <sheetView showGridLines="0" topLeftCell="A8" zoomScale="70" zoomScaleNormal="70" workbookViewId="0">
      <selection activeCell="S18" sqref="S18"/>
    </sheetView>
  </sheetViews>
  <sheetFormatPr defaultColWidth="8.77734375" defaultRowHeight="14.4"/>
  <cols>
    <col min="1" max="1" width="4.5546875" customWidth="1"/>
    <col min="3" max="3" width="40" customWidth="1"/>
    <col min="4" max="10" width="12.77734375" customWidth="1"/>
    <col min="11" max="11" width="14" bestFit="1" customWidth="1"/>
    <col min="12" max="23" width="12.77734375" customWidth="1"/>
    <col min="24" max="24" width="17" customWidth="1"/>
    <col min="25" max="25" width="30.77734375" bestFit="1" customWidth="1"/>
  </cols>
  <sheetData>
    <row r="1" spans="1:25" ht="15.6" customHeight="1">
      <c r="A1" s="189" t="s">
        <v>178</v>
      </c>
      <c r="B1" s="189" t="s">
        <v>178</v>
      </c>
      <c r="C1" s="263"/>
      <c r="D1" s="37" t="s">
        <v>18</v>
      </c>
      <c r="E1" s="263"/>
      <c r="F1" s="263"/>
      <c r="G1" s="263"/>
      <c r="H1" s="263"/>
      <c r="I1" s="263"/>
      <c r="J1" s="263"/>
      <c r="K1" s="263"/>
      <c r="L1" s="263"/>
      <c r="M1" s="263"/>
      <c r="N1" s="263"/>
      <c r="O1" s="263"/>
      <c r="P1" s="263"/>
      <c r="Q1" s="263"/>
      <c r="R1" s="263"/>
      <c r="S1" s="263"/>
      <c r="T1" s="263"/>
      <c r="U1" s="263"/>
      <c r="V1" s="263"/>
      <c r="W1" s="263"/>
      <c r="X1" s="263"/>
      <c r="Y1" s="263"/>
    </row>
    <row r="2" spans="1:25" ht="15.6" customHeight="1">
      <c r="A2" s="189" t="s">
        <v>179</v>
      </c>
      <c r="B2" s="189" t="s">
        <v>179</v>
      </c>
      <c r="C2" s="263"/>
      <c r="D2" s="39" t="s">
        <v>605</v>
      </c>
      <c r="E2" s="263"/>
      <c r="F2" s="263"/>
      <c r="G2" s="263"/>
      <c r="H2" s="263"/>
      <c r="I2" s="263"/>
      <c r="J2" s="263"/>
      <c r="K2" s="263"/>
      <c r="L2" s="263"/>
      <c r="M2" s="263"/>
      <c r="N2" s="263"/>
      <c r="O2" s="263"/>
      <c r="P2" s="263"/>
      <c r="Q2" s="263"/>
      <c r="R2" s="263"/>
      <c r="S2" s="263"/>
      <c r="T2" s="263"/>
      <c r="U2" s="263"/>
      <c r="V2" s="263"/>
      <c r="W2" s="263"/>
      <c r="X2" s="263"/>
      <c r="Y2" s="263"/>
    </row>
    <row r="3" spans="1:25">
      <c r="A3" s="263"/>
      <c r="B3" s="263"/>
      <c r="C3" s="263"/>
      <c r="D3" s="263"/>
      <c r="E3" s="263"/>
      <c r="F3" s="263"/>
      <c r="G3" s="263"/>
      <c r="H3" s="263"/>
      <c r="I3" s="263"/>
      <c r="J3" s="263"/>
      <c r="K3" s="263"/>
      <c r="L3" s="263"/>
      <c r="M3" s="263"/>
      <c r="N3" s="263"/>
      <c r="O3" s="263"/>
      <c r="P3" s="263"/>
      <c r="Q3" s="263"/>
      <c r="R3" s="263"/>
      <c r="S3" s="263"/>
      <c r="T3" s="263"/>
      <c r="U3" s="263"/>
      <c r="V3" s="263"/>
      <c r="W3" s="263"/>
      <c r="X3" s="263"/>
      <c r="Y3" s="263"/>
    </row>
    <row r="4" spans="1:25">
      <c r="A4" s="263"/>
      <c r="B4" s="263"/>
      <c r="C4" s="263"/>
      <c r="D4" s="330" t="s">
        <v>606</v>
      </c>
      <c r="E4" s="331"/>
      <c r="F4" s="331"/>
      <c r="G4" s="263"/>
      <c r="H4" s="263"/>
      <c r="I4" s="263"/>
      <c r="J4" s="263"/>
      <c r="K4" s="263"/>
      <c r="L4" s="263"/>
      <c r="M4" s="263"/>
      <c r="N4" s="263"/>
      <c r="O4" s="263"/>
      <c r="P4" s="263"/>
      <c r="Q4" s="263"/>
      <c r="R4" s="263"/>
      <c r="S4" s="263"/>
      <c r="T4" s="263"/>
      <c r="U4" s="263"/>
      <c r="V4" s="263"/>
      <c r="W4" s="263"/>
      <c r="X4" s="263"/>
      <c r="Y4" s="263"/>
    </row>
    <row r="5" spans="1:25" ht="21" customHeight="1">
      <c r="A5" s="332"/>
      <c r="B5" s="333" t="s">
        <v>248</v>
      </c>
      <c r="C5" s="334"/>
      <c r="D5" s="334"/>
      <c r="E5" s="25"/>
      <c r="F5" s="334"/>
      <c r="G5" s="334"/>
      <c r="H5" s="334"/>
      <c r="I5" s="334"/>
      <c r="J5" s="334"/>
      <c r="K5" s="334"/>
      <c r="L5" s="334"/>
      <c r="M5" s="332"/>
      <c r="N5" s="332"/>
      <c r="O5" s="332"/>
      <c r="P5" s="332"/>
      <c r="Q5" s="332"/>
      <c r="R5" s="332"/>
      <c r="S5" s="332"/>
      <c r="T5" s="332"/>
      <c r="U5" s="332"/>
      <c r="V5" s="332"/>
      <c r="W5" s="332"/>
      <c r="X5" s="332"/>
      <c r="Y5" s="332"/>
    </row>
    <row r="6" spans="1:25" ht="15" customHeight="1">
      <c r="A6" s="263"/>
      <c r="B6" s="263"/>
      <c r="C6" s="263"/>
      <c r="D6" s="263"/>
      <c r="E6" s="263"/>
      <c r="F6" s="263"/>
      <c r="G6" s="263"/>
      <c r="H6" s="263"/>
      <c r="I6" s="263"/>
      <c r="J6" s="263"/>
      <c r="K6" s="40"/>
      <c r="L6" s="263"/>
      <c r="M6" s="263"/>
      <c r="N6" s="263"/>
      <c r="O6" s="263"/>
      <c r="P6" s="263"/>
      <c r="Q6" s="263"/>
      <c r="R6" s="263"/>
      <c r="S6" s="263"/>
      <c r="T6" s="263"/>
      <c r="U6" s="263"/>
      <c r="V6" s="263"/>
      <c r="W6" s="263"/>
      <c r="X6" s="263"/>
      <c r="Y6" s="263"/>
    </row>
    <row r="7" spans="1:25" ht="29.25" customHeight="1">
      <c r="A7" s="263"/>
      <c r="B7" s="335" t="s">
        <v>181</v>
      </c>
      <c r="C7" s="335" t="s">
        <v>65</v>
      </c>
      <c r="D7" s="458" t="s">
        <v>607</v>
      </c>
      <c r="E7" s="458"/>
      <c r="F7" s="458">
        <v>2013</v>
      </c>
      <c r="G7" s="458"/>
      <c r="H7" s="458">
        <v>2014</v>
      </c>
      <c r="I7" s="458"/>
      <c r="J7" s="458">
        <v>2015</v>
      </c>
      <c r="K7" s="458"/>
      <c r="L7" s="458">
        <v>2016</v>
      </c>
      <c r="M7" s="458"/>
      <c r="N7" s="458">
        <v>2017</v>
      </c>
      <c r="O7" s="458"/>
      <c r="P7" s="458">
        <v>2018</v>
      </c>
      <c r="Q7" s="458"/>
      <c r="R7" s="458">
        <v>2019</v>
      </c>
      <c r="S7" s="458"/>
      <c r="T7" s="336">
        <v>2020</v>
      </c>
      <c r="U7" s="336">
        <v>2021</v>
      </c>
      <c r="V7" s="336">
        <v>2022</v>
      </c>
      <c r="W7" s="337">
        <v>2023</v>
      </c>
      <c r="X7" s="336">
        <v>2024</v>
      </c>
      <c r="Y7" s="456" t="s">
        <v>608</v>
      </c>
    </row>
    <row r="8" spans="1:25" ht="29.25" customHeight="1">
      <c r="A8" s="263"/>
      <c r="B8" s="338"/>
      <c r="C8" s="339"/>
      <c r="D8" s="340" t="s">
        <v>185</v>
      </c>
      <c r="E8" s="335" t="s">
        <v>609</v>
      </c>
      <c r="F8" s="340" t="s">
        <v>185</v>
      </c>
      <c r="G8" s="335" t="s">
        <v>609</v>
      </c>
      <c r="H8" s="340" t="s">
        <v>185</v>
      </c>
      <c r="I8" s="335" t="s">
        <v>609</v>
      </c>
      <c r="J8" s="340" t="s">
        <v>185</v>
      </c>
      <c r="K8" s="335" t="s">
        <v>609</v>
      </c>
      <c r="L8" s="340" t="s">
        <v>185</v>
      </c>
      <c r="M8" s="335" t="s">
        <v>609</v>
      </c>
      <c r="N8" s="340" t="s">
        <v>185</v>
      </c>
      <c r="O8" s="335" t="s">
        <v>609</v>
      </c>
      <c r="P8" s="340" t="s">
        <v>185</v>
      </c>
      <c r="Q8" s="335" t="s">
        <v>609</v>
      </c>
      <c r="R8" s="340" t="s">
        <v>185</v>
      </c>
      <c r="S8" s="338" t="s">
        <v>609</v>
      </c>
      <c r="T8" s="341"/>
      <c r="U8" s="341"/>
      <c r="V8" s="341"/>
      <c r="W8" s="342"/>
      <c r="X8" s="341"/>
      <c r="Y8" s="457"/>
    </row>
    <row r="9" spans="1:25" ht="15.6">
      <c r="B9" s="102" t="s">
        <v>249</v>
      </c>
      <c r="C9" s="190"/>
      <c r="D9" s="190"/>
      <c r="E9" s="190"/>
      <c r="F9" s="190"/>
      <c r="G9" s="190"/>
      <c r="H9" s="190"/>
      <c r="I9" s="190"/>
      <c r="J9" s="190"/>
      <c r="K9" s="190"/>
      <c r="L9" s="190"/>
      <c r="M9" s="190"/>
      <c r="N9" s="190"/>
      <c r="O9" s="190"/>
      <c r="P9" s="190"/>
      <c r="Q9" s="190"/>
      <c r="R9" s="190"/>
      <c r="S9" s="190"/>
      <c r="T9" s="190"/>
      <c r="U9" s="190"/>
      <c r="V9" s="190"/>
      <c r="W9" s="190"/>
      <c r="X9" s="191"/>
      <c r="Y9" s="103"/>
    </row>
    <row r="10" spans="1:25" ht="59.55" customHeight="1">
      <c r="B10" s="210">
        <v>1</v>
      </c>
      <c r="C10" s="154" t="s">
        <v>250</v>
      </c>
      <c r="D10" s="211"/>
      <c r="E10" s="212"/>
      <c r="F10" s="213"/>
      <c r="G10" s="212"/>
      <c r="H10" s="213"/>
      <c r="I10" s="212">
        <v>27714</v>
      </c>
      <c r="J10" s="213"/>
      <c r="K10" s="212">
        <v>23878</v>
      </c>
      <c r="L10" s="213"/>
      <c r="M10" s="212">
        <v>28226</v>
      </c>
      <c r="N10" s="213"/>
      <c r="O10" s="212">
        <v>27157</v>
      </c>
      <c r="P10" s="213"/>
      <c r="Q10" s="212">
        <v>25751</v>
      </c>
      <c r="R10" s="214"/>
      <c r="S10" s="212">
        <v>25813</v>
      </c>
      <c r="T10" s="212">
        <v>35263</v>
      </c>
      <c r="U10" s="212">
        <v>34158</v>
      </c>
      <c r="V10" s="212">
        <v>26434</v>
      </c>
      <c r="W10" s="573">
        <v>24313</v>
      </c>
      <c r="X10" s="188"/>
      <c r="Y10" s="287" t="s">
        <v>251</v>
      </c>
    </row>
    <row r="11" spans="1:25" ht="127.95" customHeight="1">
      <c r="B11" s="210">
        <v>2</v>
      </c>
      <c r="C11" s="56" t="s">
        <v>252</v>
      </c>
      <c r="D11" s="211"/>
      <c r="E11" s="212"/>
      <c r="F11" s="213"/>
      <c r="G11" s="212"/>
      <c r="H11" s="213"/>
      <c r="I11" s="212">
        <v>27331</v>
      </c>
      <c r="J11" s="213"/>
      <c r="K11" s="212">
        <v>23381</v>
      </c>
      <c r="L11" s="213"/>
      <c r="M11" s="212">
        <v>28226</v>
      </c>
      <c r="N11" s="213"/>
      <c r="O11" s="212">
        <v>27157</v>
      </c>
      <c r="P11" s="213"/>
      <c r="Q11" s="212">
        <v>25751</v>
      </c>
      <c r="R11" s="214"/>
      <c r="S11" s="212">
        <v>25813</v>
      </c>
      <c r="T11" s="212">
        <v>35263</v>
      </c>
      <c r="U11" s="212">
        <v>34158</v>
      </c>
      <c r="V11" s="212">
        <v>26434</v>
      </c>
      <c r="W11" s="573">
        <v>24313</v>
      </c>
      <c r="X11" s="188"/>
      <c r="Y11" s="287"/>
    </row>
    <row r="12" spans="1:25" ht="141" customHeight="1">
      <c r="B12" s="210" t="s">
        <v>253</v>
      </c>
      <c r="C12" s="56" t="s">
        <v>254</v>
      </c>
      <c r="D12" s="211"/>
      <c r="E12" s="212"/>
      <c r="F12" s="213"/>
      <c r="G12" s="212"/>
      <c r="H12" s="213"/>
      <c r="I12" s="212">
        <v>27331</v>
      </c>
      <c r="J12" s="213"/>
      <c r="K12" s="212">
        <v>23381</v>
      </c>
      <c r="L12" s="213"/>
      <c r="M12" s="212">
        <v>28226</v>
      </c>
      <c r="N12" s="213"/>
      <c r="O12" s="212">
        <v>27157</v>
      </c>
      <c r="P12" s="213"/>
      <c r="Q12" s="212">
        <v>25751</v>
      </c>
      <c r="R12" s="214"/>
      <c r="S12" s="212">
        <v>25813</v>
      </c>
      <c r="T12" s="212">
        <v>35263</v>
      </c>
      <c r="U12" s="212">
        <v>34158</v>
      </c>
      <c r="V12" s="212">
        <v>26434</v>
      </c>
      <c r="W12" s="573">
        <v>24313</v>
      </c>
      <c r="X12" s="193"/>
      <c r="Y12" s="287"/>
    </row>
    <row r="13" spans="1:25" ht="130.5" customHeight="1">
      <c r="B13" s="210" t="s">
        <v>255</v>
      </c>
      <c r="C13" s="226" t="s">
        <v>256</v>
      </c>
      <c r="D13" s="211"/>
      <c r="E13" s="212"/>
      <c r="F13" s="213"/>
      <c r="G13" s="212"/>
      <c r="H13" s="213"/>
      <c r="I13" s="212">
        <v>724</v>
      </c>
      <c r="J13" s="213"/>
      <c r="K13" s="212">
        <v>557</v>
      </c>
      <c r="L13" s="213"/>
      <c r="M13" s="212">
        <v>551</v>
      </c>
      <c r="N13" s="213"/>
      <c r="O13" s="212">
        <v>215</v>
      </c>
      <c r="P13" s="213"/>
      <c r="Q13" s="212">
        <v>403</v>
      </c>
      <c r="R13" s="214"/>
      <c r="S13" s="212">
        <v>593</v>
      </c>
      <c r="T13" s="212">
        <v>343</v>
      </c>
      <c r="U13" s="212">
        <v>330</v>
      </c>
      <c r="V13" s="212">
        <v>358</v>
      </c>
      <c r="W13" s="573">
        <v>450</v>
      </c>
      <c r="X13" s="218"/>
      <c r="Y13" s="288" t="s">
        <v>257</v>
      </c>
    </row>
    <row r="14" spans="1:25" ht="67.95" customHeight="1">
      <c r="B14" s="216">
        <v>5</v>
      </c>
      <c r="C14" s="154" t="s">
        <v>258</v>
      </c>
      <c r="D14" s="211"/>
      <c r="E14" s="212"/>
      <c r="F14" s="213"/>
      <c r="G14" s="212"/>
      <c r="H14" s="213"/>
      <c r="I14" s="212"/>
      <c r="J14" s="213"/>
      <c r="K14" s="212"/>
      <c r="L14" s="213"/>
      <c r="M14" s="212"/>
      <c r="N14" s="213"/>
      <c r="O14" s="212"/>
      <c r="P14" s="213"/>
      <c r="Q14" s="212"/>
      <c r="R14" s="214"/>
      <c r="S14" s="212"/>
      <c r="T14" s="212"/>
      <c r="U14" s="212"/>
      <c r="V14" s="212"/>
      <c r="W14" s="215"/>
      <c r="X14" s="193"/>
      <c r="Y14" s="287"/>
    </row>
    <row r="15" spans="1:25" ht="19.5" customHeight="1">
      <c r="B15" s="153" t="s">
        <v>201</v>
      </c>
      <c r="C15" s="41"/>
      <c r="D15" s="120"/>
      <c r="E15" s="120"/>
      <c r="F15" s="120"/>
      <c r="G15" s="120"/>
      <c r="H15" s="120"/>
      <c r="I15" s="120"/>
      <c r="J15" s="120"/>
      <c r="K15" s="120"/>
      <c r="L15" s="120"/>
      <c r="M15" s="120"/>
      <c r="N15" s="120"/>
      <c r="O15" s="120"/>
      <c r="P15" s="120"/>
      <c r="Q15" s="120"/>
      <c r="R15" s="120"/>
      <c r="S15" s="120"/>
      <c r="T15" s="120"/>
      <c r="U15" s="120"/>
      <c r="V15" s="120"/>
      <c r="W15" s="192"/>
      <c r="X15" s="191" t="s">
        <v>202</v>
      </c>
      <c r="Y15" s="289"/>
    </row>
    <row r="16" spans="1:25" ht="103.5" customHeight="1">
      <c r="B16" s="44">
        <v>6</v>
      </c>
      <c r="C16" s="154" t="s">
        <v>259</v>
      </c>
      <c r="D16" s="219" t="str">
        <f t="shared" ref="D16:W16" si="0">IF(OR(ISBLANK(D10),ISBLANK(D11)),"",100*D11/D10)</f>
        <v/>
      </c>
      <c r="E16" s="186" t="str">
        <f t="shared" si="0"/>
        <v/>
      </c>
      <c r="F16" s="220" t="str">
        <f t="shared" si="0"/>
        <v/>
      </c>
      <c r="G16" s="186" t="str">
        <f t="shared" si="0"/>
        <v/>
      </c>
      <c r="H16" s="220" t="str">
        <f t="shared" si="0"/>
        <v/>
      </c>
      <c r="I16" s="186">
        <f t="shared" si="0"/>
        <v>98.618026989968968</v>
      </c>
      <c r="J16" s="220" t="str">
        <f t="shared" si="0"/>
        <v/>
      </c>
      <c r="K16" s="186">
        <f>IF(OR(ISBLANK(K10),ISBLANK(K11)),"",100*K11/K10)</f>
        <v>97.918586146243399</v>
      </c>
      <c r="L16" s="220" t="str">
        <f t="shared" si="0"/>
        <v/>
      </c>
      <c r="M16" s="186">
        <f t="shared" si="0"/>
        <v>100</v>
      </c>
      <c r="N16" s="220" t="str">
        <f t="shared" si="0"/>
        <v/>
      </c>
      <c r="O16" s="186">
        <f t="shared" si="0"/>
        <v>100</v>
      </c>
      <c r="P16" s="220" t="str">
        <f t="shared" si="0"/>
        <v/>
      </c>
      <c r="Q16" s="186">
        <f t="shared" si="0"/>
        <v>100</v>
      </c>
      <c r="R16" s="220" t="str">
        <f t="shared" si="0"/>
        <v/>
      </c>
      <c r="S16" s="186">
        <f t="shared" si="0"/>
        <v>100</v>
      </c>
      <c r="T16" s="186">
        <f t="shared" si="0"/>
        <v>100</v>
      </c>
      <c r="U16" s="186">
        <f t="shared" si="0"/>
        <v>100</v>
      </c>
      <c r="V16" s="186">
        <f t="shared" si="0"/>
        <v>100</v>
      </c>
      <c r="W16" s="221">
        <f t="shared" si="0"/>
        <v>100</v>
      </c>
      <c r="X16" s="222">
        <v>100</v>
      </c>
      <c r="Y16" s="287"/>
    </row>
    <row r="17" spans="1:25" ht="151.5" customHeight="1">
      <c r="B17" s="44">
        <v>7</v>
      </c>
      <c r="C17" s="262" t="s">
        <v>260</v>
      </c>
      <c r="D17" s="219" t="str">
        <f t="shared" ref="D17:W17" si="1">IF(OR(ISBLANK(D10),ISBLANK(D12)),"",100*D12/D10)</f>
        <v/>
      </c>
      <c r="E17" s="186" t="str">
        <f t="shared" si="1"/>
        <v/>
      </c>
      <c r="F17" s="220" t="str">
        <f t="shared" si="1"/>
        <v/>
      </c>
      <c r="G17" s="186" t="str">
        <f t="shared" si="1"/>
        <v/>
      </c>
      <c r="H17" s="220" t="str">
        <f t="shared" si="1"/>
        <v/>
      </c>
      <c r="I17" s="186">
        <f t="shared" si="1"/>
        <v>98.618026989968968</v>
      </c>
      <c r="J17" s="220" t="str">
        <f t="shared" si="1"/>
        <v/>
      </c>
      <c r="K17" s="186">
        <f>IF(OR(ISBLANK(K10),ISBLANK(K12)),"",100*K12/K10)</f>
        <v>97.918586146243399</v>
      </c>
      <c r="L17" s="220" t="str">
        <f t="shared" si="1"/>
        <v/>
      </c>
      <c r="M17" s="186">
        <f t="shared" si="1"/>
        <v>100</v>
      </c>
      <c r="N17" s="220" t="str">
        <f t="shared" si="1"/>
        <v/>
      </c>
      <c r="O17" s="186">
        <f t="shared" si="1"/>
        <v>100</v>
      </c>
      <c r="P17" s="220" t="str">
        <f t="shared" si="1"/>
        <v/>
      </c>
      <c r="Q17" s="186">
        <f t="shared" si="1"/>
        <v>100</v>
      </c>
      <c r="R17" s="220" t="str">
        <f t="shared" si="1"/>
        <v/>
      </c>
      <c r="S17" s="186">
        <f t="shared" si="1"/>
        <v>100</v>
      </c>
      <c r="T17" s="186">
        <f t="shared" si="1"/>
        <v>100</v>
      </c>
      <c r="U17" s="186">
        <f t="shared" si="1"/>
        <v>100</v>
      </c>
      <c r="V17" s="186">
        <f t="shared" si="1"/>
        <v>100</v>
      </c>
      <c r="W17" s="221">
        <f t="shared" si="1"/>
        <v>100</v>
      </c>
      <c r="X17" s="223"/>
      <c r="Y17" s="287"/>
    </row>
    <row r="18" spans="1:25" ht="88.2" customHeight="1" thickBot="1">
      <c r="B18" s="44">
        <v>8</v>
      </c>
      <c r="C18" s="154" t="s">
        <v>261</v>
      </c>
      <c r="D18" s="219" t="str">
        <f>IF(OR(ISBLANK(D$10),ISBLANK(D$14)),"",100*D$14/D$10)</f>
        <v/>
      </c>
      <c r="E18" s="186" t="str">
        <f t="shared" ref="E18:P18" si="2">IF(OR(ISBLANK(E$10),ISBLANK(E$14)),"",100*E$14/E$10)</f>
        <v/>
      </c>
      <c r="F18" s="220" t="str">
        <f t="shared" si="2"/>
        <v/>
      </c>
      <c r="G18" s="186" t="str">
        <f t="shared" si="2"/>
        <v/>
      </c>
      <c r="H18" s="220" t="str">
        <f t="shared" si="2"/>
        <v/>
      </c>
      <c r="I18" s="574">
        <f>I13/I10*100</f>
        <v>2.612398065959443</v>
      </c>
      <c r="J18" s="575" t="str">
        <f t="shared" si="2"/>
        <v/>
      </c>
      <c r="K18" s="574">
        <f>K13/K10*100</f>
        <v>2.3326911801658428</v>
      </c>
      <c r="L18" s="575" t="str">
        <f t="shared" si="2"/>
        <v/>
      </c>
      <c r="M18" s="574">
        <f>M13/M10*100</f>
        <v>1.9521008998795437</v>
      </c>
      <c r="N18" s="575" t="str">
        <f t="shared" si="2"/>
        <v/>
      </c>
      <c r="O18" s="574">
        <f>O13/O10*100</f>
        <v>0.79169274956733071</v>
      </c>
      <c r="P18" s="575" t="str">
        <f t="shared" si="2"/>
        <v/>
      </c>
      <c r="Q18" s="574">
        <f>Q13/Q10*100</f>
        <v>1.5649877674653412</v>
      </c>
      <c r="R18" s="575"/>
      <c r="S18" s="574">
        <f>S13/S10*100</f>
        <v>2.2972920621392321</v>
      </c>
      <c r="T18" s="574">
        <f>T13/T10*100</f>
        <v>0.972690922496668</v>
      </c>
      <c r="U18" s="574">
        <f>U13/U10*100</f>
        <v>0.96609871772352018</v>
      </c>
      <c r="V18" s="574">
        <f>V13/V10*100</f>
        <v>1.3543164106832111</v>
      </c>
      <c r="W18" s="574">
        <f>W13/W10*100</f>
        <v>1.8508616789371941</v>
      </c>
      <c r="X18" s="223">
        <v>1</v>
      </c>
      <c r="Y18" s="287"/>
    </row>
    <row r="19" spans="1:25" ht="7.95" customHeight="1" thickTop="1">
      <c r="C19" s="98"/>
      <c r="D19" s="48"/>
      <c r="E19" s="48"/>
      <c r="F19" s="48"/>
      <c r="G19" s="48"/>
      <c r="H19" s="48"/>
      <c r="I19" s="48"/>
      <c r="J19" s="48"/>
      <c r="L19" s="11"/>
      <c r="X19" s="126"/>
    </row>
    <row r="20" spans="1:25" ht="20.25" customHeight="1">
      <c r="C20" s="98"/>
      <c r="D20" s="48"/>
      <c r="E20" s="48"/>
      <c r="F20" s="48"/>
      <c r="G20" s="48"/>
      <c r="H20" s="48"/>
      <c r="I20" s="48"/>
      <c r="J20" s="48"/>
      <c r="L20" s="11"/>
      <c r="X20" s="48"/>
    </row>
    <row r="21" spans="1:25" ht="20.25" customHeight="1">
      <c r="A21" s="263"/>
      <c r="B21" s="162" t="s">
        <v>215</v>
      </c>
      <c r="C21" s="157"/>
      <c r="D21" s="157"/>
      <c r="E21" s="157"/>
      <c r="F21" s="157"/>
      <c r="G21" s="157"/>
      <c r="H21" s="157"/>
      <c r="I21" s="157"/>
      <c r="J21" s="157"/>
      <c r="K21" s="157"/>
      <c r="L21" s="157"/>
      <c r="M21" s="157"/>
      <c r="N21" s="157"/>
      <c r="O21" s="157"/>
      <c r="P21" s="157"/>
      <c r="Q21" s="400"/>
      <c r="R21" s="400"/>
      <c r="S21" s="401"/>
      <c r="T21" s="263"/>
      <c r="U21" s="263"/>
      <c r="V21" s="263"/>
      <c r="W21" s="263"/>
      <c r="X21" s="263"/>
      <c r="Y21" s="263"/>
    </row>
    <row r="22" spans="1:25" ht="20.25" customHeight="1">
      <c r="A22" s="263"/>
      <c r="B22" s="264" t="s">
        <v>181</v>
      </c>
      <c r="C22" s="265" t="s">
        <v>65</v>
      </c>
      <c r="D22" s="266">
        <v>2012</v>
      </c>
      <c r="E22" s="267">
        <v>2013</v>
      </c>
      <c r="F22" s="268">
        <v>2014</v>
      </c>
      <c r="G22" s="269">
        <v>2015</v>
      </c>
      <c r="H22" s="268">
        <v>2016</v>
      </c>
      <c r="I22" s="268">
        <v>2017</v>
      </c>
      <c r="J22" s="267">
        <v>2018</v>
      </c>
      <c r="K22" s="268">
        <v>2019</v>
      </c>
      <c r="L22" s="267">
        <v>2020</v>
      </c>
      <c r="M22" s="268">
        <v>2021</v>
      </c>
      <c r="N22" s="267">
        <v>2022</v>
      </c>
      <c r="O22" s="268">
        <v>2023</v>
      </c>
      <c r="P22" s="270">
        <v>2024</v>
      </c>
      <c r="Q22" s="465" t="s">
        <v>262</v>
      </c>
      <c r="R22" s="466"/>
      <c r="S22" s="467"/>
      <c r="T22" s="263"/>
      <c r="U22" s="263"/>
      <c r="V22" s="263"/>
      <c r="W22" s="263"/>
      <c r="X22" s="263"/>
      <c r="Y22" s="263"/>
    </row>
    <row r="23" spans="1:25" ht="20.25" customHeight="1">
      <c r="A23" s="263"/>
      <c r="B23" s="271" t="s">
        <v>263</v>
      </c>
      <c r="C23" s="272"/>
      <c r="D23" s="272"/>
      <c r="E23" s="272"/>
      <c r="F23" s="272"/>
      <c r="G23" s="272"/>
      <c r="H23" s="272"/>
      <c r="I23" s="272"/>
      <c r="J23" s="272"/>
      <c r="K23" s="272"/>
      <c r="L23" s="272"/>
      <c r="M23" s="272"/>
      <c r="N23" s="272"/>
      <c r="O23" s="272"/>
      <c r="P23" s="272"/>
      <c r="Q23" s="468"/>
      <c r="R23" s="468"/>
      <c r="S23" s="469"/>
      <c r="T23" s="263"/>
      <c r="U23" s="263"/>
      <c r="V23" s="263"/>
      <c r="W23" s="263"/>
      <c r="X23" s="263"/>
      <c r="Y23" s="263"/>
    </row>
    <row r="24" spans="1:25" ht="97.2" customHeight="1">
      <c r="A24" s="263"/>
      <c r="B24" s="216">
        <v>9</v>
      </c>
      <c r="C24" s="273" t="s">
        <v>264</v>
      </c>
      <c r="D24" s="274">
        <v>772</v>
      </c>
      <c r="E24" s="275">
        <v>708</v>
      </c>
      <c r="F24" s="276">
        <v>727</v>
      </c>
      <c r="G24" s="277">
        <v>558</v>
      </c>
      <c r="H24" s="276">
        <v>547</v>
      </c>
      <c r="I24" s="276">
        <v>194</v>
      </c>
      <c r="J24" s="275">
        <v>399</v>
      </c>
      <c r="K24" s="275">
        <v>592</v>
      </c>
      <c r="L24" s="275">
        <v>371</v>
      </c>
      <c r="M24" s="275">
        <v>330</v>
      </c>
      <c r="N24" s="275">
        <v>358</v>
      </c>
      <c r="O24" s="275"/>
      <c r="P24" s="278"/>
      <c r="Q24" s="470" t="s">
        <v>265</v>
      </c>
      <c r="R24" s="471"/>
      <c r="S24" s="472"/>
      <c r="T24" s="263"/>
      <c r="U24" s="263"/>
      <c r="V24" s="263"/>
      <c r="W24" s="263"/>
      <c r="X24" s="263"/>
      <c r="Y24" s="263"/>
    </row>
    <row r="26" spans="1:25" ht="21" customHeight="1">
      <c r="B26" s="476" t="s">
        <v>266</v>
      </c>
      <c r="C26" s="477"/>
      <c r="D26" s="477"/>
      <c r="E26" s="477"/>
      <c r="F26" s="478"/>
      <c r="G26" s="130" t="s">
        <v>267</v>
      </c>
      <c r="H26" s="479" t="s">
        <v>268</v>
      </c>
      <c r="I26" s="480"/>
      <c r="J26" s="480"/>
      <c r="K26" s="480"/>
      <c r="L26" s="480"/>
      <c r="M26" s="459"/>
      <c r="N26" s="460"/>
      <c r="O26" s="460"/>
      <c r="P26" s="460"/>
      <c r="Q26" s="460"/>
    </row>
    <row r="27" spans="1:25" ht="48.75" customHeight="1">
      <c r="B27" s="217" t="s">
        <v>269</v>
      </c>
      <c r="C27" s="454" t="s">
        <v>270</v>
      </c>
      <c r="D27" s="454"/>
      <c r="E27" s="454"/>
      <c r="F27" s="454"/>
      <c r="G27" s="281" t="s">
        <v>178</v>
      </c>
      <c r="H27" s="446" t="s">
        <v>271</v>
      </c>
      <c r="I27" s="447"/>
      <c r="J27" s="447"/>
      <c r="K27" s="447"/>
      <c r="L27" s="448"/>
      <c r="M27" s="208"/>
      <c r="N27" s="209"/>
      <c r="O27" s="209"/>
      <c r="P27" s="209"/>
      <c r="Q27" s="209"/>
    </row>
    <row r="28" spans="1:25" ht="42.75" customHeight="1">
      <c r="B28" s="217" t="s">
        <v>272</v>
      </c>
      <c r="C28" s="454" t="s">
        <v>273</v>
      </c>
      <c r="D28" s="454"/>
      <c r="E28" s="454"/>
      <c r="F28" s="454"/>
      <c r="G28" s="281" t="s">
        <v>178</v>
      </c>
      <c r="H28" s="446" t="s">
        <v>274</v>
      </c>
      <c r="I28" s="447"/>
      <c r="J28" s="447"/>
      <c r="K28" s="447"/>
      <c r="L28" s="448"/>
      <c r="M28" s="208"/>
      <c r="N28" s="209"/>
      <c r="O28" s="209"/>
      <c r="P28" s="209"/>
      <c r="Q28" s="209"/>
    </row>
    <row r="29" spans="1:25" ht="74.25" customHeight="1">
      <c r="B29" s="217" t="s">
        <v>275</v>
      </c>
      <c r="C29" s="443" t="s">
        <v>276</v>
      </c>
      <c r="D29" s="444"/>
      <c r="E29" s="444"/>
      <c r="F29" s="445"/>
      <c r="G29" s="281" t="s">
        <v>178</v>
      </c>
      <c r="H29" s="446" t="s">
        <v>277</v>
      </c>
      <c r="I29" s="447"/>
      <c r="J29" s="447"/>
      <c r="K29" s="447"/>
      <c r="L29" s="448"/>
      <c r="M29" s="208"/>
      <c r="N29" s="209"/>
      <c r="O29" s="209"/>
      <c r="P29" s="209"/>
      <c r="Q29" s="209"/>
    </row>
    <row r="30" spans="1:25" ht="74.25" customHeight="1">
      <c r="B30" s="217" t="s">
        <v>278</v>
      </c>
      <c r="C30" s="473" t="s">
        <v>279</v>
      </c>
      <c r="D30" s="474"/>
      <c r="E30" s="474"/>
      <c r="F30" s="475"/>
      <c r="G30" s="281" t="s">
        <v>179</v>
      </c>
      <c r="H30" s="446" t="s">
        <v>280</v>
      </c>
      <c r="I30" s="447"/>
      <c r="J30" s="447"/>
      <c r="K30" s="447"/>
      <c r="L30" s="448"/>
      <c r="M30" s="208"/>
      <c r="N30" s="209"/>
      <c r="O30" s="209"/>
      <c r="P30" s="209"/>
      <c r="Q30" s="209"/>
    </row>
    <row r="31" spans="1:25" ht="121.5" customHeight="1">
      <c r="B31" s="217" t="s">
        <v>281</v>
      </c>
      <c r="C31" s="454" t="s">
        <v>282</v>
      </c>
      <c r="D31" s="454"/>
      <c r="E31" s="454"/>
      <c r="F31" s="454"/>
      <c r="G31" s="281" t="s">
        <v>178</v>
      </c>
      <c r="H31" s="450" t="s">
        <v>283</v>
      </c>
      <c r="I31" s="450"/>
      <c r="J31" s="450"/>
      <c r="K31" s="450"/>
      <c r="L31" s="450"/>
      <c r="M31" s="208"/>
      <c r="N31" s="209"/>
      <c r="O31" s="209"/>
      <c r="P31" s="209"/>
      <c r="Q31" s="209"/>
    </row>
    <row r="32" spans="1:25" ht="37.200000000000003" customHeight="1">
      <c r="B32" s="451" t="s">
        <v>284</v>
      </c>
      <c r="C32" s="452"/>
      <c r="D32" s="452"/>
      <c r="E32" s="452"/>
      <c r="F32" s="452"/>
      <c r="G32" s="452"/>
      <c r="H32" s="452"/>
      <c r="I32" s="452"/>
      <c r="J32" s="452"/>
      <c r="K32" s="452"/>
      <c r="L32" s="453"/>
      <c r="M32" s="208"/>
      <c r="N32" s="209"/>
      <c r="O32" s="209"/>
      <c r="P32" s="209"/>
      <c r="Q32" s="209"/>
    </row>
    <row r="33" spans="1:25" ht="57" customHeight="1">
      <c r="B33" s="217" t="s">
        <v>285</v>
      </c>
      <c r="C33" s="443" t="s">
        <v>286</v>
      </c>
      <c r="D33" s="444"/>
      <c r="E33" s="444"/>
      <c r="F33" s="445"/>
      <c r="G33" s="281" t="s">
        <v>178</v>
      </c>
      <c r="H33" s="446" t="s">
        <v>287</v>
      </c>
      <c r="I33" s="447"/>
      <c r="J33" s="447"/>
      <c r="K33" s="447"/>
      <c r="L33" s="448"/>
      <c r="M33" s="208"/>
      <c r="N33" s="209"/>
      <c r="O33" s="209"/>
      <c r="P33" s="209"/>
      <c r="Q33" s="209"/>
    </row>
    <row r="34" spans="1:25" ht="45" customHeight="1">
      <c r="B34" s="217" t="s">
        <v>288</v>
      </c>
      <c r="C34" s="443" t="s">
        <v>289</v>
      </c>
      <c r="D34" s="444"/>
      <c r="E34" s="444"/>
      <c r="F34" s="445"/>
      <c r="G34" s="281" t="s">
        <v>178</v>
      </c>
      <c r="H34" s="282"/>
      <c r="I34" s="283"/>
      <c r="J34" s="283"/>
      <c r="K34" s="283"/>
      <c r="L34" s="284"/>
      <c r="M34" s="208"/>
      <c r="N34" s="209"/>
      <c r="O34" s="209"/>
      <c r="P34" s="209"/>
      <c r="Q34" s="209"/>
    </row>
    <row r="35" spans="1:25" ht="32.25" customHeight="1">
      <c r="B35" s="217" t="s">
        <v>290</v>
      </c>
      <c r="C35" s="454" t="s">
        <v>291</v>
      </c>
      <c r="D35" s="454"/>
      <c r="E35" s="454"/>
      <c r="F35" s="454"/>
      <c r="G35" s="281" t="s">
        <v>179</v>
      </c>
      <c r="H35" s="449" t="s">
        <v>292</v>
      </c>
      <c r="I35" s="449"/>
      <c r="J35" s="449"/>
      <c r="K35" s="449"/>
      <c r="L35" s="449"/>
      <c r="M35" s="208"/>
      <c r="N35" s="209"/>
      <c r="O35" s="209"/>
      <c r="P35" s="209"/>
      <c r="Q35" s="209"/>
    </row>
    <row r="36" spans="1:25" ht="70.2" customHeight="1">
      <c r="B36" s="44">
        <v>15</v>
      </c>
      <c r="C36" s="454" t="s">
        <v>293</v>
      </c>
      <c r="D36" s="454"/>
      <c r="E36" s="454"/>
      <c r="F36" s="454"/>
      <c r="G36" s="285" t="s">
        <v>178</v>
      </c>
      <c r="H36" s="449" t="s">
        <v>294</v>
      </c>
      <c r="I36" s="449"/>
      <c r="J36" s="449"/>
      <c r="K36" s="449"/>
      <c r="L36" s="449"/>
      <c r="M36" s="441"/>
      <c r="N36" s="442"/>
      <c r="O36" s="442"/>
      <c r="P36" s="442"/>
      <c r="Q36" s="442"/>
    </row>
    <row r="37" spans="1:25" ht="43.2" customHeight="1">
      <c r="B37" s="44">
        <v>16</v>
      </c>
      <c r="C37" s="454" t="s">
        <v>295</v>
      </c>
      <c r="D37" s="454"/>
      <c r="E37" s="454"/>
      <c r="F37" s="454"/>
      <c r="G37" s="285" t="s">
        <v>179</v>
      </c>
      <c r="H37" s="438"/>
      <c r="I37" s="438"/>
      <c r="J37" s="438"/>
      <c r="K37" s="438"/>
      <c r="L37" s="436"/>
      <c r="M37" s="441"/>
      <c r="N37" s="442"/>
      <c r="O37" s="442"/>
      <c r="P37" s="442"/>
      <c r="Q37" s="442"/>
    </row>
    <row r="38" spans="1:25" ht="52.5" customHeight="1">
      <c r="B38" s="44"/>
      <c r="C38" s="455" t="s">
        <v>296</v>
      </c>
      <c r="D38" s="455"/>
      <c r="E38" s="455"/>
      <c r="F38" s="455"/>
      <c r="G38" s="285" t="s">
        <v>179</v>
      </c>
      <c r="H38" s="461"/>
      <c r="I38" s="461"/>
      <c r="J38" s="461"/>
      <c r="K38" s="461"/>
      <c r="L38" s="461"/>
      <c r="M38" s="224"/>
      <c r="N38" s="225"/>
      <c r="O38" s="225"/>
      <c r="P38" s="225"/>
      <c r="Q38" s="225"/>
    </row>
    <row r="39" spans="1:25" ht="53.25" customHeight="1">
      <c r="B39" s="44"/>
      <c r="C39" s="455" t="s">
        <v>297</v>
      </c>
      <c r="D39" s="455"/>
      <c r="E39" s="455"/>
      <c r="F39" s="455"/>
      <c r="G39" s="285" t="s">
        <v>179</v>
      </c>
      <c r="H39" s="461"/>
      <c r="I39" s="461"/>
      <c r="J39" s="461"/>
      <c r="K39" s="461"/>
      <c r="L39" s="461"/>
      <c r="M39" s="224"/>
      <c r="N39" s="225"/>
      <c r="O39" s="225"/>
      <c r="P39" s="225"/>
      <c r="Q39" s="225"/>
    </row>
    <row r="40" spans="1:25" ht="22.2" customHeight="1">
      <c r="B40" s="44"/>
      <c r="C40" s="455" t="s">
        <v>298</v>
      </c>
      <c r="D40" s="455"/>
      <c r="E40" s="455"/>
      <c r="F40" s="455"/>
      <c r="G40" s="285"/>
      <c r="H40" s="461"/>
      <c r="I40" s="461"/>
      <c r="J40" s="461"/>
      <c r="K40" s="461"/>
      <c r="L40" s="461"/>
      <c r="M40" s="224"/>
      <c r="N40" s="225"/>
      <c r="O40" s="225"/>
      <c r="P40" s="225"/>
      <c r="Q40" s="225"/>
    </row>
    <row r="41" spans="1:25" ht="34.950000000000003" customHeight="1">
      <c r="B41" s="44">
        <v>17</v>
      </c>
      <c r="C41" s="454" t="s">
        <v>299</v>
      </c>
      <c r="D41" s="454"/>
      <c r="E41" s="454"/>
      <c r="F41" s="454"/>
      <c r="G41" s="285"/>
      <c r="H41" s="438"/>
      <c r="I41" s="438"/>
      <c r="J41" s="438"/>
      <c r="K41" s="438"/>
      <c r="L41" s="436"/>
      <c r="M41" s="441"/>
      <c r="N41" s="442"/>
      <c r="O41" s="442"/>
      <c r="P41" s="442"/>
      <c r="Q41" s="442"/>
    </row>
    <row r="42" spans="1:25" ht="49.95" customHeight="1">
      <c r="B42" s="44">
        <v>18</v>
      </c>
      <c r="C42" s="454" t="s">
        <v>300</v>
      </c>
      <c r="D42" s="454"/>
      <c r="E42" s="454"/>
      <c r="F42" s="454"/>
      <c r="G42" s="285"/>
      <c r="H42" s="438"/>
      <c r="I42" s="438"/>
      <c r="J42" s="438"/>
      <c r="K42" s="438"/>
      <c r="L42" s="436"/>
      <c r="M42" s="441"/>
      <c r="N42" s="442"/>
      <c r="O42" s="442"/>
      <c r="P42" s="442"/>
      <c r="Q42" s="442"/>
    </row>
    <row r="43" spans="1:25" ht="19.95" customHeight="1">
      <c r="A43" s="263"/>
      <c r="B43" s="462" t="s">
        <v>301</v>
      </c>
      <c r="C43" s="463"/>
      <c r="D43" s="463"/>
      <c r="E43" s="463"/>
      <c r="F43" s="463"/>
      <c r="G43" s="463"/>
      <c r="H43" s="463"/>
      <c r="I43" s="463"/>
      <c r="J43" s="463"/>
      <c r="K43" s="463"/>
      <c r="L43" s="464"/>
      <c r="M43" s="279"/>
      <c r="N43" s="280"/>
      <c r="O43" s="280"/>
      <c r="P43" s="280"/>
      <c r="Q43" s="280"/>
      <c r="R43" s="263"/>
      <c r="S43" s="263"/>
      <c r="T43" s="263"/>
      <c r="U43" s="263"/>
      <c r="V43" s="263"/>
      <c r="W43" s="263"/>
      <c r="X43" s="263"/>
      <c r="Y43" s="263"/>
    </row>
    <row r="44" spans="1:25" ht="25.2" customHeight="1">
      <c r="B44" s="44">
        <v>18.100000000000001</v>
      </c>
      <c r="C44" s="455" t="s">
        <v>302</v>
      </c>
      <c r="D44" s="455"/>
      <c r="E44" s="455"/>
      <c r="F44" s="455"/>
      <c r="G44" s="285"/>
      <c r="H44" s="438"/>
      <c r="I44" s="438"/>
      <c r="J44" s="438"/>
      <c r="K44" s="438"/>
      <c r="L44" s="436"/>
      <c r="M44" s="441"/>
      <c r="N44" s="442"/>
      <c r="O44" s="442"/>
      <c r="P44" s="442"/>
      <c r="Q44" s="442"/>
    </row>
    <row r="45" spans="1:25" ht="38.25" customHeight="1">
      <c r="B45" s="44">
        <v>18.2</v>
      </c>
      <c r="C45" s="455" t="s">
        <v>303</v>
      </c>
      <c r="D45" s="455"/>
      <c r="E45" s="455"/>
      <c r="F45" s="455"/>
      <c r="G45" s="285"/>
      <c r="H45" s="438"/>
      <c r="I45" s="438"/>
      <c r="J45" s="438"/>
      <c r="K45" s="438"/>
      <c r="L45" s="436"/>
      <c r="M45" s="441"/>
      <c r="N45" s="442"/>
      <c r="O45" s="442"/>
      <c r="P45" s="442"/>
      <c r="Q45" s="442"/>
    </row>
    <row r="47" spans="1:25" ht="15.6" customHeight="1">
      <c r="B47" s="439" t="s">
        <v>226</v>
      </c>
      <c r="C47" s="440"/>
    </row>
    <row r="48" spans="1:25" ht="72.75" customHeight="1">
      <c r="B48" s="436"/>
      <c r="C48" s="437"/>
      <c r="D48" s="437"/>
      <c r="E48" s="437"/>
      <c r="F48" s="437"/>
      <c r="G48" s="437"/>
      <c r="H48" s="437"/>
      <c r="I48" s="437"/>
      <c r="J48" s="437"/>
      <c r="K48" s="437"/>
      <c r="L48" s="437"/>
      <c r="M48" s="206"/>
      <c r="N48" s="205"/>
      <c r="O48" s="205"/>
      <c r="P48" s="205"/>
      <c r="Q48" s="205"/>
    </row>
  </sheetData>
  <sheetProtection formatCells="0" formatColumns="0" formatRows="0" insertColumns="0" insertRows="0" insertHyperlinks="0"/>
  <mergeCells count="59">
    <mergeCell ref="Q21:S21"/>
    <mergeCell ref="Q22:S22"/>
    <mergeCell ref="Q23:S23"/>
    <mergeCell ref="Q24:S24"/>
    <mergeCell ref="C30:F30"/>
    <mergeCell ref="H30:L30"/>
    <mergeCell ref="C27:F27"/>
    <mergeCell ref="C28:F28"/>
    <mergeCell ref="H27:L27"/>
    <mergeCell ref="H28:L28"/>
    <mergeCell ref="B26:F26"/>
    <mergeCell ref="H26:L26"/>
    <mergeCell ref="M44:Q44"/>
    <mergeCell ref="C44:F44"/>
    <mergeCell ref="H37:L37"/>
    <mergeCell ref="C37:F37"/>
    <mergeCell ref="M42:Q42"/>
    <mergeCell ref="C41:F41"/>
    <mergeCell ref="C42:F42"/>
    <mergeCell ref="C38:F38"/>
    <mergeCell ref="C39:F39"/>
    <mergeCell ref="C40:F40"/>
    <mergeCell ref="H38:L38"/>
    <mergeCell ref="H39:L39"/>
    <mergeCell ref="H40:L40"/>
    <mergeCell ref="B43:L43"/>
    <mergeCell ref="M45:Q45"/>
    <mergeCell ref="C45:F45"/>
    <mergeCell ref="H45:L45"/>
    <mergeCell ref="Y7:Y8"/>
    <mergeCell ref="N7:O7"/>
    <mergeCell ref="P7:Q7"/>
    <mergeCell ref="R7:S7"/>
    <mergeCell ref="D7:E7"/>
    <mergeCell ref="F7:G7"/>
    <mergeCell ref="H7:I7"/>
    <mergeCell ref="J7:K7"/>
    <mergeCell ref="L7:M7"/>
    <mergeCell ref="H35:L35"/>
    <mergeCell ref="C35:F35"/>
    <mergeCell ref="C31:F31"/>
    <mergeCell ref="M26:Q26"/>
    <mergeCell ref="M36:Q36"/>
    <mergeCell ref="M37:Q37"/>
    <mergeCell ref="M41:Q41"/>
    <mergeCell ref="C29:F29"/>
    <mergeCell ref="H29:L29"/>
    <mergeCell ref="H36:L36"/>
    <mergeCell ref="H31:L31"/>
    <mergeCell ref="C34:F34"/>
    <mergeCell ref="B32:L32"/>
    <mergeCell ref="C33:F33"/>
    <mergeCell ref="H33:L33"/>
    <mergeCell ref="C36:F36"/>
    <mergeCell ref="B48:L48"/>
    <mergeCell ref="H41:L41"/>
    <mergeCell ref="H42:L42"/>
    <mergeCell ref="H44:L44"/>
    <mergeCell ref="B47:C47"/>
  </mergeCells>
  <dataValidations count="1">
    <dataValidation type="list" allowBlank="1" showInputMessage="1" showErrorMessage="1" sqref="G36:G42 G44:G45" xr:uid="{00000000-0002-0000-0600-000000000000}">
      <formula1>$B$1:$B$2</formula1>
    </dataValidation>
  </dataValidations>
  <pageMargins left="0.25" right="0.25" top="0.75" bottom="0.75" header="0.3" footer="0.3"/>
  <pageSetup paperSize="9" scale="39" fitToHeight="0" orientation="landscape" r:id="rId1"/>
  <ignoredErrors>
    <ignoredError sqref="D16" unlocked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39997558519241921"/>
    <pageSetUpPr fitToPage="1"/>
  </sheetPr>
  <dimension ref="A1:I62"/>
  <sheetViews>
    <sheetView showGridLines="0" zoomScale="80" zoomScaleNormal="80" workbookViewId="0">
      <selection activeCell="B5" sqref="B5"/>
    </sheetView>
  </sheetViews>
  <sheetFormatPr defaultColWidth="8.77734375" defaultRowHeight="14.4"/>
  <cols>
    <col min="1" max="1" width="4.5546875" customWidth="1"/>
    <col min="3" max="3" width="47.77734375" customWidth="1"/>
    <col min="4" max="5" width="10.44140625" customWidth="1"/>
    <col min="6" max="6" width="13.44140625" customWidth="1"/>
    <col min="7" max="7" width="32.21875" style="49" customWidth="1"/>
    <col min="8" max="8" width="46" style="49" customWidth="1"/>
    <col min="9" max="9" width="19.21875" customWidth="1"/>
  </cols>
  <sheetData>
    <row r="1" spans="1:9" ht="15.6">
      <c r="A1" s="189"/>
      <c r="B1" s="189" t="s">
        <v>178</v>
      </c>
      <c r="D1" s="37" t="s">
        <v>18</v>
      </c>
    </row>
    <row r="2" spans="1:9" ht="15.6">
      <c r="A2" s="189"/>
      <c r="B2" s="189" t="s">
        <v>179</v>
      </c>
      <c r="D2" s="39" t="s">
        <v>19</v>
      </c>
    </row>
    <row r="5" spans="1:9" s="2" customFormat="1" ht="21">
      <c r="B5" s="23" t="s">
        <v>304</v>
      </c>
      <c r="C5" s="24"/>
      <c r="D5" s="24"/>
      <c r="E5" s="25"/>
      <c r="F5" s="24"/>
      <c r="G5" s="194"/>
      <c r="H5" s="194"/>
    </row>
    <row r="6" spans="1:9" ht="15.75" customHeight="1">
      <c r="B6" s="195"/>
    </row>
    <row r="7" spans="1:9" ht="21" customHeight="1">
      <c r="B7" s="481" t="s">
        <v>305</v>
      </c>
      <c r="C7" s="482"/>
      <c r="D7" s="482"/>
      <c r="E7" s="482"/>
      <c r="F7" s="482"/>
      <c r="G7" s="482"/>
      <c r="H7" s="483"/>
    </row>
    <row r="8" spans="1:9" ht="16.5" customHeight="1">
      <c r="B8" s="99"/>
    </row>
    <row r="9" spans="1:9" ht="11.25" customHeight="1" thickBot="1">
      <c r="E9" s="100"/>
      <c r="G9" s="40"/>
      <c r="H9" s="101"/>
      <c r="I9" s="49"/>
    </row>
    <row r="10" spans="1:9" ht="55.95" customHeight="1" thickTop="1">
      <c r="B10" s="152" t="s">
        <v>181</v>
      </c>
      <c r="C10" s="152" t="s">
        <v>65</v>
      </c>
      <c r="D10" s="196" t="s">
        <v>306</v>
      </c>
      <c r="E10" s="197" t="s">
        <v>307</v>
      </c>
      <c r="F10" s="198" t="s">
        <v>308</v>
      </c>
      <c r="G10" s="199" t="s">
        <v>309</v>
      </c>
      <c r="H10" s="145" t="s">
        <v>310</v>
      </c>
      <c r="I10" s="200" t="s">
        <v>183</v>
      </c>
    </row>
    <row r="11" spans="1:9" ht="31.2" customHeight="1">
      <c r="B11" s="487" t="s">
        <v>311</v>
      </c>
      <c r="C11" s="488"/>
      <c r="D11" s="488"/>
      <c r="E11" s="488"/>
      <c r="F11" s="488"/>
      <c r="G11" s="488"/>
      <c r="H11" s="488"/>
      <c r="I11" s="489"/>
    </row>
    <row r="12" spans="1:9" ht="18.75" customHeight="1">
      <c r="B12" s="102" t="s">
        <v>312</v>
      </c>
      <c r="C12" s="103"/>
      <c r="D12" s="104" t="s">
        <v>313</v>
      </c>
      <c r="E12" s="105" t="s">
        <v>313</v>
      </c>
      <c r="F12" s="123" t="s">
        <v>313</v>
      </c>
      <c r="G12" s="201"/>
      <c r="H12" s="106"/>
      <c r="I12" s="107"/>
    </row>
    <row r="13" spans="1:9" ht="43.8" thickBot="1">
      <c r="B13" s="44">
        <v>1</v>
      </c>
      <c r="C13" s="46" t="s">
        <v>314</v>
      </c>
      <c r="D13" s="31" t="s">
        <v>178</v>
      </c>
      <c r="E13" s="31" t="s">
        <v>178</v>
      </c>
      <c r="F13" s="128" t="s">
        <v>178</v>
      </c>
      <c r="G13" s="203">
        <v>2019</v>
      </c>
      <c r="H13" s="300">
        <v>2019</v>
      </c>
      <c r="I13" s="286"/>
    </row>
    <row r="14" spans="1:9" ht="29.4" thickTop="1">
      <c r="B14" s="44">
        <v>2</v>
      </c>
      <c r="C14" s="56" t="s">
        <v>315</v>
      </c>
      <c r="D14" s="31" t="s">
        <v>178</v>
      </c>
      <c r="E14" s="31" t="s">
        <v>178</v>
      </c>
      <c r="F14" s="122" t="s">
        <v>178</v>
      </c>
      <c r="G14" s="32"/>
      <c r="H14" s="144"/>
      <c r="I14" s="286"/>
    </row>
    <row r="15" spans="1:9" ht="21" customHeight="1">
      <c r="B15" s="44">
        <v>3</v>
      </c>
      <c r="C15" s="56" t="s">
        <v>316</v>
      </c>
      <c r="D15" s="31" t="s">
        <v>178</v>
      </c>
      <c r="E15" s="31" t="s">
        <v>178</v>
      </c>
      <c r="F15" s="122" t="s">
        <v>178</v>
      </c>
      <c r="G15" s="33"/>
      <c r="H15" s="144"/>
      <c r="I15" s="286"/>
    </row>
    <row r="16" spans="1:9" ht="28.8">
      <c r="B16" s="44">
        <v>4</v>
      </c>
      <c r="C16" s="202" t="s">
        <v>317</v>
      </c>
      <c r="D16" s="31" t="s">
        <v>178</v>
      </c>
      <c r="E16" s="31" t="s">
        <v>178</v>
      </c>
      <c r="F16" s="122" t="s">
        <v>178</v>
      </c>
      <c r="G16" s="33"/>
      <c r="H16" s="144"/>
      <c r="I16" s="286" t="s">
        <v>318</v>
      </c>
    </row>
    <row r="17" spans="2:9" ht="29.4" thickBot="1">
      <c r="B17" s="44">
        <v>5</v>
      </c>
      <c r="C17" s="202" t="s">
        <v>319</v>
      </c>
      <c r="D17" s="31" t="s">
        <v>178</v>
      </c>
      <c r="E17" s="31" t="s">
        <v>178</v>
      </c>
      <c r="F17" s="122" t="s">
        <v>178</v>
      </c>
      <c r="G17" s="33"/>
      <c r="H17" s="144"/>
      <c r="I17" s="286"/>
    </row>
    <row r="18" spans="2:9" ht="18.75" customHeight="1" thickTop="1">
      <c r="B18" s="102" t="s">
        <v>320</v>
      </c>
      <c r="C18" s="103"/>
      <c r="D18" s="104" t="s">
        <v>313</v>
      </c>
      <c r="E18" s="105" t="s">
        <v>313</v>
      </c>
      <c r="F18" s="123" t="s">
        <v>313</v>
      </c>
      <c r="G18" s="204" t="s">
        <v>309</v>
      </c>
      <c r="H18" s="106"/>
      <c r="I18" s="107"/>
    </row>
    <row r="19" spans="2:9" ht="43.8" thickBot="1">
      <c r="B19" s="44">
        <v>6</v>
      </c>
      <c r="C19" s="46" t="s">
        <v>321</v>
      </c>
      <c r="D19" s="31" t="s">
        <v>178</v>
      </c>
      <c r="E19" s="31" t="s">
        <v>178</v>
      </c>
      <c r="F19" s="128" t="s">
        <v>178</v>
      </c>
      <c r="G19" s="203">
        <v>2019</v>
      </c>
      <c r="H19" s="300">
        <v>2019</v>
      </c>
      <c r="I19" s="286"/>
    </row>
    <row r="20" spans="2:9" ht="29.4" thickTop="1">
      <c r="B20" s="44">
        <v>7</v>
      </c>
      <c r="C20" s="56" t="s">
        <v>322</v>
      </c>
      <c r="D20" s="31" t="s">
        <v>178</v>
      </c>
      <c r="E20" s="31" t="s">
        <v>178</v>
      </c>
      <c r="F20" s="122" t="s">
        <v>178</v>
      </c>
      <c r="G20" s="33"/>
      <c r="H20" s="144"/>
      <c r="I20" s="286"/>
    </row>
    <row r="21" spans="2:9" ht="27" customHeight="1">
      <c r="B21" s="44">
        <v>8</v>
      </c>
      <c r="C21" s="56" t="s">
        <v>159</v>
      </c>
      <c r="D21" s="31" t="s">
        <v>178</v>
      </c>
      <c r="E21" s="31" t="s">
        <v>178</v>
      </c>
      <c r="F21" s="122" t="s">
        <v>178</v>
      </c>
      <c r="G21" s="33"/>
      <c r="H21" s="144"/>
      <c r="I21" s="286"/>
    </row>
    <row r="22" spans="2:9" ht="28.8">
      <c r="B22" s="44">
        <v>9</v>
      </c>
      <c r="C22" s="56" t="s">
        <v>323</v>
      </c>
      <c r="D22" s="31" t="s">
        <v>179</v>
      </c>
      <c r="E22" s="31" t="s">
        <v>178</v>
      </c>
      <c r="F22" s="122" t="s">
        <v>179</v>
      </c>
      <c r="G22" s="33"/>
      <c r="H22" s="144"/>
      <c r="I22" s="286"/>
    </row>
    <row r="23" spans="2:9" ht="28.8">
      <c r="B23" s="44">
        <v>10</v>
      </c>
      <c r="C23" s="56" t="s">
        <v>324</v>
      </c>
      <c r="D23" s="31" t="s">
        <v>178</v>
      </c>
      <c r="E23" s="31" t="s">
        <v>178</v>
      </c>
      <c r="F23" s="122" t="s">
        <v>178</v>
      </c>
      <c r="G23" s="33"/>
      <c r="H23" s="144"/>
      <c r="I23" s="286"/>
    </row>
    <row r="24" spans="2:9" ht="20.25" customHeight="1">
      <c r="B24" s="44">
        <v>11</v>
      </c>
      <c r="C24" s="56" t="s">
        <v>325</v>
      </c>
      <c r="D24" s="31" t="s">
        <v>178</v>
      </c>
      <c r="E24" s="31" t="s">
        <v>178</v>
      </c>
      <c r="F24" s="122" t="s">
        <v>178</v>
      </c>
      <c r="G24" s="33"/>
      <c r="H24" s="144"/>
      <c r="I24" s="286"/>
    </row>
    <row r="25" spans="2:9" ht="31.2" customHeight="1" thickBot="1">
      <c r="B25" s="484" t="s">
        <v>326</v>
      </c>
      <c r="C25" s="485"/>
      <c r="D25" s="485"/>
      <c r="E25" s="485"/>
      <c r="F25" s="485"/>
      <c r="G25" s="485"/>
      <c r="H25" s="485"/>
      <c r="I25" s="486"/>
    </row>
    <row r="26" spans="2:9" ht="18.75" customHeight="1" thickTop="1">
      <c r="B26" s="102" t="s">
        <v>327</v>
      </c>
      <c r="C26" s="103"/>
      <c r="D26" s="104" t="s">
        <v>313</v>
      </c>
      <c r="E26" s="105" t="s">
        <v>313</v>
      </c>
      <c r="F26" s="123" t="s">
        <v>313</v>
      </c>
      <c r="G26" s="204" t="s">
        <v>309</v>
      </c>
      <c r="H26" s="106"/>
      <c r="I26" s="107"/>
    </row>
    <row r="27" spans="2:9" ht="170.25" customHeight="1" thickBot="1">
      <c r="B27" s="44">
        <v>12</v>
      </c>
      <c r="C27" s="46" t="s">
        <v>328</v>
      </c>
      <c r="D27" s="31" t="s">
        <v>178</v>
      </c>
      <c r="E27" s="31" t="s">
        <v>178</v>
      </c>
      <c r="F27" s="128" t="s">
        <v>178</v>
      </c>
      <c r="G27" s="203">
        <v>2019</v>
      </c>
      <c r="H27" s="300">
        <v>2019</v>
      </c>
      <c r="I27" s="286" t="s">
        <v>329</v>
      </c>
    </row>
    <row r="28" spans="2:9" ht="29.4" thickTop="1">
      <c r="B28" s="44">
        <v>13</v>
      </c>
      <c r="C28" s="56" t="s">
        <v>330</v>
      </c>
      <c r="D28" s="31" t="s">
        <v>178</v>
      </c>
      <c r="E28" s="31" t="s">
        <v>178</v>
      </c>
      <c r="F28" s="122" t="s">
        <v>178</v>
      </c>
      <c r="G28" s="33"/>
      <c r="H28" s="144"/>
      <c r="I28" s="286"/>
    </row>
    <row r="29" spans="2:9" ht="18.75" customHeight="1">
      <c r="B29" s="44">
        <v>14</v>
      </c>
      <c r="C29" s="56" t="s">
        <v>331</v>
      </c>
      <c r="D29" s="31" t="s">
        <v>178</v>
      </c>
      <c r="E29" s="31" t="s">
        <v>178</v>
      </c>
      <c r="F29" s="122" t="s">
        <v>178</v>
      </c>
      <c r="G29" s="33"/>
      <c r="H29" s="144"/>
      <c r="I29" s="286"/>
    </row>
    <row r="30" spans="2:9">
      <c r="B30" s="44">
        <v>15</v>
      </c>
      <c r="C30" s="56" t="s">
        <v>332</v>
      </c>
      <c r="D30" s="31" t="s">
        <v>178</v>
      </c>
      <c r="E30" s="31" t="s">
        <v>178</v>
      </c>
      <c r="F30" s="122" t="s">
        <v>178</v>
      </c>
      <c r="G30" s="33"/>
      <c r="H30" s="144"/>
      <c r="I30" s="286"/>
    </row>
    <row r="31" spans="2:9" ht="15" thickBot="1">
      <c r="B31" s="44">
        <v>16</v>
      </c>
      <c r="C31" s="56" t="s">
        <v>333</v>
      </c>
      <c r="D31" s="31" t="s">
        <v>178</v>
      </c>
      <c r="E31" s="31" t="s">
        <v>178</v>
      </c>
      <c r="F31" s="122" t="s">
        <v>178</v>
      </c>
      <c r="G31" s="33"/>
      <c r="H31" s="144"/>
      <c r="I31" s="286"/>
    </row>
    <row r="32" spans="2:9" ht="18.75" customHeight="1" thickTop="1">
      <c r="B32" s="102" t="s">
        <v>334</v>
      </c>
      <c r="C32" s="103"/>
      <c r="D32" s="104" t="s">
        <v>313</v>
      </c>
      <c r="E32" s="105" t="s">
        <v>313</v>
      </c>
      <c r="F32" s="123" t="s">
        <v>313</v>
      </c>
      <c r="G32" s="204" t="s">
        <v>309</v>
      </c>
      <c r="H32" s="106"/>
      <c r="I32" s="107"/>
    </row>
    <row r="33" spans="2:9" ht="87" customHeight="1" thickBot="1">
      <c r="B33" s="44">
        <v>17</v>
      </c>
      <c r="C33" s="46" t="s">
        <v>335</v>
      </c>
      <c r="D33" s="31" t="s">
        <v>178</v>
      </c>
      <c r="E33" s="31" t="s">
        <v>178</v>
      </c>
      <c r="F33" s="128" t="s">
        <v>178</v>
      </c>
      <c r="G33" s="203">
        <v>2019</v>
      </c>
      <c r="H33" s="300">
        <v>2019</v>
      </c>
      <c r="I33" s="286" t="s">
        <v>336</v>
      </c>
    </row>
    <row r="34" spans="2:9" ht="29.4" thickTop="1">
      <c r="B34" s="44">
        <v>18</v>
      </c>
      <c r="C34" s="56" t="s">
        <v>337</v>
      </c>
      <c r="D34" s="31" t="s">
        <v>178</v>
      </c>
      <c r="E34" s="31" t="s">
        <v>178</v>
      </c>
      <c r="F34" s="122" t="s">
        <v>178</v>
      </c>
      <c r="G34" s="33"/>
      <c r="H34" s="144"/>
      <c r="I34" s="286"/>
    </row>
    <row r="35" spans="2:9" ht="21" customHeight="1">
      <c r="B35" s="44">
        <v>19</v>
      </c>
      <c r="C35" s="56" t="s">
        <v>331</v>
      </c>
      <c r="D35" s="31" t="s">
        <v>178</v>
      </c>
      <c r="E35" s="31" t="s">
        <v>178</v>
      </c>
      <c r="F35" s="122" t="s">
        <v>178</v>
      </c>
      <c r="G35" s="33"/>
      <c r="H35" s="144"/>
      <c r="I35" s="286"/>
    </row>
    <row r="36" spans="2:9" ht="22.5" customHeight="1">
      <c r="B36" s="44">
        <v>20</v>
      </c>
      <c r="C36" s="56" t="s">
        <v>338</v>
      </c>
      <c r="D36" s="31" t="s">
        <v>178</v>
      </c>
      <c r="E36" s="31" t="s">
        <v>178</v>
      </c>
      <c r="F36" s="122" t="s">
        <v>178</v>
      </c>
      <c r="G36" s="33"/>
      <c r="H36" s="144"/>
      <c r="I36" s="286"/>
    </row>
    <row r="37" spans="2:9" ht="15" thickBot="1">
      <c r="B37" s="44">
        <v>21</v>
      </c>
      <c r="C37" s="56" t="s">
        <v>339</v>
      </c>
      <c r="D37" s="31" t="s">
        <v>178</v>
      </c>
      <c r="E37" s="31" t="s">
        <v>178</v>
      </c>
      <c r="F37" s="122" t="s">
        <v>178</v>
      </c>
      <c r="G37" s="34"/>
      <c r="H37" s="144"/>
      <c r="I37" s="286"/>
    </row>
    <row r="38" spans="2:9" ht="18.75" customHeight="1" thickTop="1">
      <c r="B38" s="102" t="s">
        <v>340</v>
      </c>
      <c r="C38" s="103"/>
      <c r="D38" s="104" t="s">
        <v>313</v>
      </c>
      <c r="E38" s="105" t="s">
        <v>313</v>
      </c>
      <c r="F38" s="123" t="s">
        <v>313</v>
      </c>
      <c r="G38" s="204" t="s">
        <v>309</v>
      </c>
      <c r="H38" s="106"/>
      <c r="I38" s="107"/>
    </row>
    <row r="39" spans="2:9" ht="87" thickBot="1">
      <c r="B39" s="44">
        <v>22</v>
      </c>
      <c r="C39" s="46" t="s">
        <v>341</v>
      </c>
      <c r="D39" s="31" t="s">
        <v>178</v>
      </c>
      <c r="E39" s="31" t="s">
        <v>178</v>
      </c>
      <c r="F39" s="128" t="s">
        <v>178</v>
      </c>
      <c r="G39" s="203">
        <v>2019</v>
      </c>
      <c r="H39" s="300">
        <v>2019</v>
      </c>
      <c r="I39" s="286" t="s">
        <v>342</v>
      </c>
    </row>
    <row r="40" spans="2:9" ht="29.4" thickTop="1">
      <c r="B40" s="44">
        <v>23</v>
      </c>
      <c r="C40" s="56" t="s">
        <v>343</v>
      </c>
      <c r="D40" s="31" t="s">
        <v>178</v>
      </c>
      <c r="E40" s="31" t="s">
        <v>178</v>
      </c>
      <c r="F40" s="122" t="s">
        <v>178</v>
      </c>
      <c r="G40" s="32"/>
      <c r="H40" s="144"/>
      <c r="I40" s="286"/>
    </row>
    <row r="41" spans="2:9">
      <c r="B41" s="44">
        <v>24</v>
      </c>
      <c r="C41" s="56" t="s">
        <v>344</v>
      </c>
      <c r="D41" s="31" t="s">
        <v>178</v>
      </c>
      <c r="E41" s="31" t="s">
        <v>178</v>
      </c>
      <c r="F41" s="122" t="s">
        <v>178</v>
      </c>
      <c r="G41" s="33"/>
      <c r="H41" s="144"/>
      <c r="I41" s="286"/>
    </row>
    <row r="42" spans="2:9">
      <c r="B42" s="44">
        <v>25</v>
      </c>
      <c r="C42" s="56" t="s">
        <v>345</v>
      </c>
      <c r="D42" s="31" t="s">
        <v>178</v>
      </c>
      <c r="E42" s="31" t="s">
        <v>178</v>
      </c>
      <c r="F42" s="122" t="s">
        <v>178</v>
      </c>
      <c r="G42" s="33"/>
      <c r="H42" s="144"/>
      <c r="I42" s="286"/>
    </row>
    <row r="43" spans="2:9">
      <c r="C43" s="98"/>
      <c r="D43" s="48"/>
      <c r="E43" s="48"/>
      <c r="F43" s="48"/>
      <c r="G43" s="50"/>
      <c r="H43" s="38"/>
    </row>
    <row r="44" spans="2:9" ht="15.6">
      <c r="B44" s="131" t="s">
        <v>226</v>
      </c>
      <c r="C44" s="132"/>
    </row>
    <row r="45" spans="2:9" ht="72.75" customHeight="1">
      <c r="B45" s="436"/>
      <c r="C45" s="437"/>
      <c r="D45" s="437"/>
      <c r="E45" s="437"/>
      <c r="F45" s="437"/>
      <c r="G45" s="437"/>
      <c r="H45" s="437"/>
      <c r="I45" s="490"/>
    </row>
    <row r="62" ht="15" customHeight="1"/>
  </sheetData>
  <sheetProtection algorithmName="SHA-512" hashValue="jVxrypxIHGDVZ5cBeC66m83riHznKSjcBJ+E4FCUwr09JyZDceO33W6pwtTPWSNkoRTMrUgkrAbm8DVsokAWtw==" saltValue="vpNGlQmElaHH5tu4j3UdXA==" spinCount="100000" sheet="1" formatCells="0" formatColumns="0" formatRows="0" insertColumns="0" insertRows="0" insertHyperlinks="0"/>
  <mergeCells count="4">
    <mergeCell ref="B7:H7"/>
    <mergeCell ref="B25:I25"/>
    <mergeCell ref="B11:I11"/>
    <mergeCell ref="B45:I45"/>
  </mergeCells>
  <dataValidations count="2">
    <dataValidation type="list" allowBlank="1" showInputMessage="1" showErrorMessage="1" sqref="D12:F12 D18:F18 D26:F26 D32:F32 D38:F38" xr:uid="{00000000-0002-0000-0700-000000000000}">
      <formula1>$A$1:$A$2</formula1>
    </dataValidation>
    <dataValidation type="list" allowBlank="1" showInputMessage="1" showErrorMessage="1" sqref="D13:F17 D39:F42 D27:F31 D33:F37 D19:F24" xr:uid="{00000000-0002-0000-0700-000001000000}">
      <formula1>$B$1:$B$2</formula1>
    </dataValidation>
  </dataValidations>
  <pageMargins left="0.25" right="0.25" top="0.75" bottom="0.75" header="0.3" footer="0.3"/>
  <pageSetup paperSize="9" scale="85"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39997558519241921"/>
    <pageSetUpPr fitToPage="1"/>
  </sheetPr>
  <dimension ref="A1:K95"/>
  <sheetViews>
    <sheetView showGridLines="0" zoomScale="70" zoomScaleNormal="70" workbookViewId="0">
      <selection activeCell="B6" sqref="B6"/>
    </sheetView>
  </sheetViews>
  <sheetFormatPr defaultColWidth="8.77734375" defaultRowHeight="15.6"/>
  <cols>
    <col min="1" max="1" width="2.77734375" style="61" customWidth="1"/>
    <col min="2" max="2" width="8" style="69" customWidth="1"/>
    <col min="3" max="3" width="4.21875" style="69" customWidth="1"/>
    <col min="4" max="4" width="90.21875" style="63" customWidth="1"/>
    <col min="5" max="5" width="13.5546875" style="61" customWidth="1"/>
    <col min="6" max="6" width="61.77734375" style="63" customWidth="1"/>
    <col min="7" max="16384" width="8.77734375" style="61"/>
  </cols>
  <sheetData>
    <row r="1" spans="2:11">
      <c r="B1" s="62" t="s">
        <v>178</v>
      </c>
      <c r="C1" s="62"/>
    </row>
    <row r="2" spans="2:11" ht="15.6" customHeight="1">
      <c r="B2" s="62" t="s">
        <v>179</v>
      </c>
      <c r="C2" s="62"/>
      <c r="D2" s="64"/>
      <c r="E2" s="65"/>
      <c r="F2" s="66"/>
    </row>
    <row r="3" spans="2:11" ht="15" customHeight="1">
      <c r="B3" s="62" t="s">
        <v>346</v>
      </c>
      <c r="C3" s="62"/>
      <c r="E3" s="65"/>
      <c r="F3" s="66"/>
    </row>
    <row r="6" spans="2:11" s="2" customFormat="1" ht="21">
      <c r="B6" s="67" t="s">
        <v>347</v>
      </c>
      <c r="C6" s="52"/>
      <c r="D6" s="52"/>
      <c r="E6" s="25"/>
      <c r="F6" s="68"/>
    </row>
    <row r="7" spans="2:11" ht="5.25" customHeight="1">
      <c r="B7" s="532"/>
      <c r="C7" s="532"/>
      <c r="D7" s="532"/>
    </row>
    <row r="8" spans="2:11" ht="83.25" customHeight="1">
      <c r="B8" s="533" t="s">
        <v>348</v>
      </c>
      <c r="C8" s="533"/>
      <c r="D8" s="533"/>
      <c r="E8" s="533"/>
      <c r="F8" s="533"/>
    </row>
    <row r="9" spans="2:11" ht="4.5" customHeight="1">
      <c r="D9" s="70"/>
    </row>
    <row r="10" spans="2:11" ht="28.5" customHeight="1">
      <c r="B10" s="536" t="s">
        <v>349</v>
      </c>
      <c r="C10" s="536"/>
      <c r="D10" s="536"/>
      <c r="E10" s="536"/>
      <c r="F10" s="536"/>
      <c r="G10" s="71"/>
      <c r="H10" s="72"/>
      <c r="I10" s="72"/>
      <c r="J10" s="73"/>
      <c r="K10" s="73"/>
    </row>
    <row r="11" spans="2:11">
      <c r="H11" s="73"/>
      <c r="I11" s="73"/>
      <c r="J11" s="73"/>
      <c r="K11" s="73"/>
    </row>
    <row r="12" spans="2:11" s="74" customFormat="1" ht="26.25" customHeight="1">
      <c r="B12" s="75" t="s">
        <v>64</v>
      </c>
      <c r="C12" s="499" t="s">
        <v>350</v>
      </c>
      <c r="D12" s="500"/>
      <c r="E12" s="76" t="s">
        <v>267</v>
      </c>
      <c r="F12" s="77" t="s">
        <v>351</v>
      </c>
      <c r="H12" s="78"/>
      <c r="I12" s="78"/>
      <c r="J12" s="78"/>
      <c r="K12" s="78"/>
    </row>
    <row r="13" spans="2:11" ht="37.5" customHeight="1">
      <c r="B13" s="491" t="s">
        <v>352</v>
      </c>
      <c r="C13" s="491"/>
      <c r="D13" s="491"/>
      <c r="E13" s="60"/>
      <c r="F13" s="79" t="s">
        <v>353</v>
      </c>
      <c r="H13" s="80" t="s">
        <v>354</v>
      </c>
      <c r="I13" s="81"/>
      <c r="J13" s="81"/>
      <c r="K13" s="73"/>
    </row>
    <row r="14" spans="2:11" s="82" customFormat="1" ht="183" customHeight="1">
      <c r="B14" s="110">
        <v>1</v>
      </c>
      <c r="C14" s="540" t="s">
        <v>355</v>
      </c>
      <c r="D14" s="541"/>
      <c r="E14" s="301" t="s">
        <v>178</v>
      </c>
      <c r="F14" s="302" t="s">
        <v>356</v>
      </c>
      <c r="H14" s="80" t="s">
        <v>357</v>
      </c>
      <c r="I14" s="83"/>
      <c r="J14" s="83"/>
      <c r="K14" s="84"/>
    </row>
    <row r="15" spans="2:11" ht="26.25" customHeight="1">
      <c r="B15" s="511" t="s">
        <v>358</v>
      </c>
      <c r="C15" s="504"/>
      <c r="D15" s="504"/>
      <c r="E15" s="504"/>
      <c r="F15" s="505"/>
      <c r="H15" s="80" t="s">
        <v>359</v>
      </c>
      <c r="I15" s="81"/>
      <c r="J15" s="81"/>
      <c r="K15" s="73"/>
    </row>
    <row r="16" spans="2:11" ht="174" customHeight="1">
      <c r="B16" s="85">
        <v>1.1000000000000001</v>
      </c>
      <c r="C16" s="494" t="s">
        <v>360</v>
      </c>
      <c r="D16" s="495"/>
      <c r="E16" s="538" t="s">
        <v>361</v>
      </c>
      <c r="F16" s="539"/>
      <c r="H16" s="80" t="s">
        <v>362</v>
      </c>
      <c r="I16" s="81"/>
      <c r="J16" s="81"/>
      <c r="K16" s="73"/>
    </row>
    <row r="17" spans="1:11" ht="26.25" customHeight="1">
      <c r="B17" s="85">
        <v>1.2</v>
      </c>
      <c r="C17" s="494" t="s">
        <v>363</v>
      </c>
      <c r="D17" s="495"/>
      <c r="E17" s="523" t="s">
        <v>364</v>
      </c>
      <c r="F17" s="524"/>
      <c r="H17" s="80" t="s">
        <v>365</v>
      </c>
      <c r="I17" s="81"/>
      <c r="J17" s="81"/>
      <c r="K17" s="73"/>
    </row>
    <row r="18" spans="1:11" ht="47.25" customHeight="1">
      <c r="B18" s="85">
        <v>1.3</v>
      </c>
      <c r="C18" s="494" t="s">
        <v>366</v>
      </c>
      <c r="D18" s="495"/>
      <c r="E18" s="523" t="s">
        <v>367</v>
      </c>
      <c r="F18" s="524"/>
      <c r="H18" s="80" t="s">
        <v>368</v>
      </c>
      <c r="I18" s="81"/>
      <c r="J18" s="81"/>
      <c r="K18" s="73"/>
    </row>
    <row r="19" spans="1:11" ht="49.5" customHeight="1">
      <c r="B19" s="85">
        <v>1.4</v>
      </c>
      <c r="C19" s="494" t="s">
        <v>369</v>
      </c>
      <c r="D19" s="495"/>
      <c r="E19" s="303" t="s">
        <v>365</v>
      </c>
      <c r="F19" s="304" t="s">
        <v>370</v>
      </c>
      <c r="H19" s="81"/>
      <c r="I19" s="81"/>
      <c r="J19" s="81"/>
      <c r="K19" s="73"/>
    </row>
    <row r="20" spans="1:11" ht="26.25" customHeight="1">
      <c r="B20" s="85">
        <v>1.5</v>
      </c>
      <c r="C20" s="494" t="s">
        <v>371</v>
      </c>
      <c r="D20" s="495"/>
      <c r="E20" s="523" t="s">
        <v>372</v>
      </c>
      <c r="F20" s="524"/>
      <c r="H20" s="73"/>
      <c r="I20" s="73"/>
      <c r="J20" s="73"/>
      <c r="K20" s="73"/>
    </row>
    <row r="21" spans="1:11" ht="26.25" customHeight="1">
      <c r="B21" s="85">
        <v>1.6</v>
      </c>
      <c r="C21" s="494" t="s">
        <v>373</v>
      </c>
      <c r="D21" s="495"/>
      <c r="E21" s="534" t="s">
        <v>374</v>
      </c>
      <c r="F21" s="535"/>
      <c r="H21" s="73"/>
      <c r="I21" s="73"/>
      <c r="J21" s="73"/>
      <c r="K21" s="73"/>
    </row>
    <row r="22" spans="1:11" ht="26.25" customHeight="1">
      <c r="B22" s="85">
        <v>1.7</v>
      </c>
      <c r="C22" s="494" t="s">
        <v>375</v>
      </c>
      <c r="D22" s="495"/>
      <c r="E22" s="534" t="s">
        <v>179</v>
      </c>
      <c r="F22" s="535"/>
    </row>
    <row r="23" spans="1:11" ht="18.75" customHeight="1">
      <c r="A23" s="81" t="s">
        <v>365</v>
      </c>
      <c r="B23" s="308" t="s">
        <v>376</v>
      </c>
      <c r="C23" s="309"/>
      <c r="D23" s="309"/>
      <c r="E23" s="310"/>
      <c r="F23" s="311"/>
    </row>
    <row r="24" spans="1:11" ht="60" customHeight="1">
      <c r="A24" s="81" t="s">
        <v>377</v>
      </c>
      <c r="B24" s="548"/>
      <c r="C24" s="549"/>
      <c r="D24" s="549"/>
      <c r="E24" s="549"/>
      <c r="F24" s="550"/>
    </row>
    <row r="25" spans="1:11" ht="30" customHeight="1">
      <c r="A25" s="81" t="s">
        <v>368</v>
      </c>
    </row>
    <row r="26" spans="1:11" ht="42.75" customHeight="1">
      <c r="B26" s="542" t="s">
        <v>378</v>
      </c>
      <c r="C26" s="542"/>
      <c r="D26" s="542"/>
      <c r="E26" s="542"/>
      <c r="F26" s="542"/>
      <c r="G26" s="71"/>
      <c r="H26" s="71"/>
      <c r="I26" s="71"/>
    </row>
    <row r="27" spans="1:11" ht="6" customHeight="1">
      <c r="B27" s="86"/>
      <c r="C27" s="86"/>
      <c r="D27" s="86"/>
      <c r="E27" s="87"/>
      <c r="F27" s="86"/>
      <c r="G27" s="71"/>
      <c r="H27" s="71"/>
      <c r="I27" s="71"/>
    </row>
    <row r="28" spans="1:11" ht="54" customHeight="1">
      <c r="B28" s="537" t="s">
        <v>379</v>
      </c>
      <c r="C28" s="537"/>
      <c r="D28" s="537"/>
      <c r="E28" s="537"/>
      <c r="F28" s="537"/>
      <c r="G28" s="71"/>
      <c r="H28" s="71"/>
      <c r="I28" s="71"/>
    </row>
    <row r="29" spans="1:11" s="74" customFormat="1" ht="26.25" customHeight="1">
      <c r="B29" s="75" t="s">
        <v>64</v>
      </c>
      <c r="C29" s="499" t="s">
        <v>350</v>
      </c>
      <c r="D29" s="500"/>
      <c r="E29" s="76" t="s">
        <v>267</v>
      </c>
      <c r="F29" s="77" t="s">
        <v>351</v>
      </c>
    </row>
    <row r="30" spans="1:11" ht="37.5" customHeight="1">
      <c r="B30" s="491" t="s">
        <v>380</v>
      </c>
      <c r="C30" s="491"/>
      <c r="D30" s="491"/>
      <c r="E30" s="60"/>
      <c r="F30" s="79" t="s">
        <v>353</v>
      </c>
    </row>
    <row r="31" spans="1:11" s="82" customFormat="1" ht="49.2" customHeight="1">
      <c r="B31" s="111">
        <v>2</v>
      </c>
      <c r="C31" s="527" t="s">
        <v>381</v>
      </c>
      <c r="D31" s="528"/>
      <c r="E31" s="301" t="s">
        <v>179</v>
      </c>
      <c r="F31" s="304"/>
    </row>
    <row r="32" spans="1:11" ht="41.55" customHeight="1">
      <c r="B32" s="503" t="s">
        <v>382</v>
      </c>
      <c r="C32" s="504"/>
      <c r="D32" s="504"/>
      <c r="E32" s="504"/>
      <c r="F32" s="505"/>
    </row>
    <row r="33" spans="1:9" ht="69.75" customHeight="1">
      <c r="B33" s="88">
        <v>2.1</v>
      </c>
      <c r="C33" s="514" t="s">
        <v>383</v>
      </c>
      <c r="D33" s="515"/>
      <c r="E33" s="305" t="s">
        <v>179</v>
      </c>
      <c r="F33" s="306" t="s">
        <v>384</v>
      </c>
    </row>
    <row r="34" spans="1:9" ht="26.25" customHeight="1">
      <c r="B34" s="88">
        <v>2.2000000000000002</v>
      </c>
      <c r="C34" s="494" t="s">
        <v>385</v>
      </c>
      <c r="D34" s="495"/>
      <c r="E34" s="307"/>
      <c r="F34" s="306"/>
    </row>
    <row r="35" spans="1:9" ht="26.25" customHeight="1">
      <c r="B35" s="88">
        <v>2.2999999999999998</v>
      </c>
      <c r="C35" s="494" t="s">
        <v>386</v>
      </c>
      <c r="D35" s="495"/>
      <c r="E35" s="307"/>
      <c r="F35" s="306"/>
    </row>
    <row r="36" spans="1:9" ht="26.25" customHeight="1">
      <c r="B36" s="88">
        <v>2.4</v>
      </c>
      <c r="C36" s="509" t="s">
        <v>387</v>
      </c>
      <c r="D36" s="510"/>
      <c r="E36" s="307"/>
      <c r="F36" s="306"/>
    </row>
    <row r="37" spans="1:9" ht="26.25" customHeight="1">
      <c r="B37" s="88">
        <v>2.5</v>
      </c>
      <c r="C37" s="494" t="s">
        <v>388</v>
      </c>
      <c r="D37" s="495"/>
      <c r="E37" s="516"/>
      <c r="F37" s="517"/>
    </row>
    <row r="38" spans="1:9" s="73" customFormat="1" ht="26.25" customHeight="1">
      <c r="B38" s="85">
        <v>2.6</v>
      </c>
      <c r="C38" s="494" t="s">
        <v>389</v>
      </c>
      <c r="D38" s="495"/>
      <c r="E38" s="516"/>
      <c r="F38" s="517"/>
    </row>
    <row r="39" spans="1:9" ht="65.25" customHeight="1">
      <c r="B39" s="88">
        <v>2.7</v>
      </c>
      <c r="C39" s="514" t="s">
        <v>390</v>
      </c>
      <c r="D39" s="515"/>
      <c r="E39" s="307" t="s">
        <v>178</v>
      </c>
      <c r="F39" s="306" t="s">
        <v>391</v>
      </c>
    </row>
    <row r="40" spans="1:9" ht="18.75" customHeight="1">
      <c r="A40" s="81" t="s">
        <v>365</v>
      </c>
      <c r="B40" s="308" t="s">
        <v>376</v>
      </c>
      <c r="C40" s="309"/>
      <c r="D40" s="309"/>
      <c r="E40" s="310"/>
      <c r="F40" s="311"/>
    </row>
    <row r="41" spans="1:9" ht="60" customHeight="1">
      <c r="A41" s="81" t="s">
        <v>377</v>
      </c>
      <c r="B41" s="506"/>
      <c r="C41" s="507"/>
      <c r="D41" s="507"/>
      <c r="E41" s="507"/>
      <c r="F41" s="508"/>
    </row>
    <row r="43" spans="1:9" ht="45" customHeight="1">
      <c r="B43" s="529" t="s">
        <v>392</v>
      </c>
      <c r="C43" s="530"/>
      <c r="D43" s="530"/>
      <c r="E43" s="530"/>
      <c r="F43" s="531"/>
      <c r="G43" s="71"/>
      <c r="H43" s="71"/>
      <c r="I43" s="71"/>
    </row>
    <row r="44" spans="1:9" s="89" customFormat="1">
      <c r="B44" s="90"/>
      <c r="C44" s="90"/>
      <c r="D44" s="91"/>
      <c r="F44" s="91"/>
    </row>
    <row r="45" spans="1:9" s="74" customFormat="1" ht="26.25" customHeight="1">
      <c r="B45" s="75" t="s">
        <v>64</v>
      </c>
      <c r="C45" s="499" t="s">
        <v>350</v>
      </c>
      <c r="D45" s="500"/>
      <c r="E45" s="76" t="s">
        <v>267</v>
      </c>
      <c r="F45" s="77" t="s">
        <v>351</v>
      </c>
    </row>
    <row r="46" spans="1:9" s="73" customFormat="1" ht="37.5" customHeight="1">
      <c r="B46" s="491" t="s">
        <v>393</v>
      </c>
      <c r="C46" s="491"/>
      <c r="D46" s="491"/>
      <c r="E46" s="60"/>
      <c r="F46" s="79" t="s">
        <v>353</v>
      </c>
    </row>
    <row r="47" spans="1:9" s="84" customFormat="1" ht="46.2" customHeight="1">
      <c r="B47" s="110">
        <v>3</v>
      </c>
      <c r="C47" s="492" t="s">
        <v>394</v>
      </c>
      <c r="D47" s="493"/>
      <c r="E47" s="301" t="s">
        <v>179</v>
      </c>
      <c r="F47" s="304" t="s">
        <v>395</v>
      </c>
    </row>
    <row r="48" spans="1:9" s="89" customFormat="1" ht="42" customHeight="1">
      <c r="B48" s="503" t="s">
        <v>396</v>
      </c>
      <c r="C48" s="504"/>
      <c r="D48" s="504"/>
      <c r="E48" s="504"/>
      <c r="F48" s="505"/>
    </row>
    <row r="49" spans="2:9" s="89" customFormat="1" ht="194.25" customHeight="1">
      <c r="B49" s="85">
        <v>3.1</v>
      </c>
      <c r="C49" s="494" t="s">
        <v>397</v>
      </c>
      <c r="D49" s="495"/>
      <c r="E49" s="315" t="s">
        <v>178</v>
      </c>
      <c r="F49" s="316" t="s">
        <v>398</v>
      </c>
    </row>
    <row r="50" spans="2:9" s="89" customFormat="1" ht="189" customHeight="1">
      <c r="B50" s="85">
        <v>3.2</v>
      </c>
      <c r="C50" s="494" t="s">
        <v>399</v>
      </c>
      <c r="D50" s="495"/>
      <c r="E50" s="315" t="s">
        <v>178</v>
      </c>
      <c r="F50" s="316" t="s">
        <v>400</v>
      </c>
    </row>
    <row r="51" spans="2:9" s="73" customFormat="1" ht="25.5" customHeight="1">
      <c r="B51" s="85">
        <v>3.3</v>
      </c>
      <c r="C51" s="494" t="s">
        <v>401</v>
      </c>
      <c r="D51" s="495"/>
      <c r="E51" s="518" t="s">
        <v>402</v>
      </c>
      <c r="F51" s="519"/>
    </row>
    <row r="52" spans="2:9" s="73" customFormat="1" ht="148.5" customHeight="1">
      <c r="B52" s="207">
        <v>3.4</v>
      </c>
      <c r="C52" s="494" t="s">
        <v>403</v>
      </c>
      <c r="D52" s="495"/>
      <c r="E52" s="501" t="s">
        <v>404</v>
      </c>
      <c r="F52" s="502"/>
    </row>
    <row r="53" spans="2:9" s="73" customFormat="1" ht="78.75" customHeight="1">
      <c r="B53" s="85">
        <v>3.5</v>
      </c>
      <c r="C53" s="494" t="s">
        <v>405</v>
      </c>
      <c r="D53" s="495"/>
      <c r="E53" s="317" t="s">
        <v>179</v>
      </c>
      <c r="F53" s="318" t="s">
        <v>406</v>
      </c>
    </row>
    <row r="54" spans="2:9" s="73" customFormat="1" ht="108.6" customHeight="1">
      <c r="B54" s="256">
        <v>3.6</v>
      </c>
      <c r="C54" s="513" t="s">
        <v>407</v>
      </c>
      <c r="D54" s="513"/>
      <c r="E54" s="315" t="s">
        <v>179</v>
      </c>
      <c r="F54" s="319" t="s">
        <v>408</v>
      </c>
    </row>
    <row r="55" spans="2:9" s="89" customFormat="1" ht="18.75" customHeight="1">
      <c r="B55" s="308" t="s">
        <v>376</v>
      </c>
      <c r="C55" s="312"/>
      <c r="D55" s="312"/>
      <c r="E55" s="313"/>
      <c r="F55" s="314"/>
    </row>
    <row r="56" spans="2:9" s="89" customFormat="1" ht="60" customHeight="1">
      <c r="B56" s="520"/>
      <c r="C56" s="521"/>
      <c r="D56" s="521"/>
      <c r="E56" s="521"/>
      <c r="F56" s="522"/>
    </row>
    <row r="57" spans="2:9" ht="34.5" customHeight="1">
      <c r="D57" s="92"/>
      <c r="E57" s="93"/>
      <c r="F57" s="92"/>
    </row>
    <row r="58" spans="2:9" ht="46.5" customHeight="1">
      <c r="B58" s="498" t="s">
        <v>409</v>
      </c>
      <c r="C58" s="498"/>
      <c r="D58" s="498"/>
      <c r="E58" s="498"/>
      <c r="F58" s="498"/>
      <c r="G58" s="71"/>
      <c r="H58" s="71"/>
      <c r="I58" s="71"/>
    </row>
    <row r="60" spans="2:9" s="74" customFormat="1" ht="26.25" customHeight="1">
      <c r="B60" s="75" t="s">
        <v>64</v>
      </c>
      <c r="C60" s="499" t="s">
        <v>350</v>
      </c>
      <c r="D60" s="500"/>
      <c r="E60" s="76" t="s">
        <v>267</v>
      </c>
      <c r="F60" s="77" t="s">
        <v>351</v>
      </c>
    </row>
    <row r="61" spans="2:9" ht="37.5" customHeight="1">
      <c r="B61" s="491" t="s">
        <v>410</v>
      </c>
      <c r="C61" s="491"/>
      <c r="D61" s="491"/>
      <c r="E61" s="60"/>
      <c r="F61" s="79" t="s">
        <v>353</v>
      </c>
    </row>
    <row r="62" spans="2:9" s="82" customFormat="1" ht="144" customHeight="1">
      <c r="B62" s="110">
        <v>4</v>
      </c>
      <c r="C62" s="496" t="s">
        <v>411</v>
      </c>
      <c r="D62" s="497"/>
      <c r="E62" s="301" t="s">
        <v>178</v>
      </c>
      <c r="F62" s="320" t="s">
        <v>412</v>
      </c>
    </row>
    <row r="63" spans="2:9" s="89" customFormat="1" ht="26.25" customHeight="1">
      <c r="B63" s="511" t="s">
        <v>413</v>
      </c>
      <c r="C63" s="504"/>
      <c r="D63" s="504"/>
      <c r="E63" s="504"/>
      <c r="F63" s="505"/>
    </row>
    <row r="64" spans="2:9" s="73" customFormat="1" ht="63.75" customHeight="1">
      <c r="B64" s="85">
        <v>4.0999999999999996</v>
      </c>
      <c r="C64" s="494" t="s">
        <v>414</v>
      </c>
      <c r="D64" s="495"/>
      <c r="E64" s="301" t="s">
        <v>179</v>
      </c>
      <c r="F64" s="319" t="s">
        <v>415</v>
      </c>
    </row>
    <row r="65" spans="1:9" ht="18.75" customHeight="1">
      <c r="A65" s="81" t="s">
        <v>365</v>
      </c>
      <c r="B65" s="308" t="s">
        <v>376</v>
      </c>
      <c r="C65" s="309"/>
      <c r="D65" s="309"/>
      <c r="E65" s="310"/>
      <c r="F65" s="311"/>
    </row>
    <row r="66" spans="1:9" ht="60" customHeight="1">
      <c r="A66" s="81" t="s">
        <v>377</v>
      </c>
      <c r="B66" s="506"/>
      <c r="C66" s="507"/>
      <c r="D66" s="507"/>
      <c r="E66" s="507"/>
      <c r="F66" s="508"/>
    </row>
    <row r="67" spans="1:9" ht="38.25" customHeight="1">
      <c r="D67" s="94"/>
      <c r="E67" s="72"/>
      <c r="F67" s="94"/>
      <c r="G67" s="71"/>
      <c r="H67" s="71"/>
      <c r="I67" s="71"/>
    </row>
    <row r="68" spans="1:9" ht="46.5" customHeight="1">
      <c r="B68" s="512" t="s">
        <v>416</v>
      </c>
      <c r="C68" s="512"/>
      <c r="D68" s="512"/>
      <c r="E68" s="512"/>
      <c r="F68" s="512"/>
      <c r="G68" s="71"/>
      <c r="H68" s="71"/>
      <c r="I68" s="71"/>
    </row>
    <row r="70" spans="1:9" s="74" customFormat="1" ht="26.25" customHeight="1">
      <c r="B70" s="75" t="s">
        <v>64</v>
      </c>
      <c r="C70" s="499" t="s">
        <v>350</v>
      </c>
      <c r="D70" s="500"/>
      <c r="E70" s="76" t="s">
        <v>267</v>
      </c>
      <c r="F70" s="77" t="s">
        <v>351</v>
      </c>
    </row>
    <row r="71" spans="1:9" s="74" customFormat="1" ht="123.75" customHeight="1">
      <c r="B71" s="125" t="s">
        <v>417</v>
      </c>
      <c r="C71" s="525" t="s">
        <v>418</v>
      </c>
      <c r="D71" s="526"/>
      <c r="E71" s="321"/>
      <c r="F71" s="320" t="s">
        <v>419</v>
      </c>
    </row>
    <row r="72" spans="1:9" s="82" customFormat="1" ht="115.5" customHeight="1">
      <c r="B72" s="110">
        <v>5</v>
      </c>
      <c r="C72" s="496" t="s">
        <v>420</v>
      </c>
      <c r="D72" s="497"/>
      <c r="E72" s="315" t="s">
        <v>179</v>
      </c>
      <c r="F72" s="319" t="s">
        <v>421</v>
      </c>
    </row>
    <row r="73" spans="1:9" ht="45.6" customHeight="1">
      <c r="B73" s="503" t="s">
        <v>422</v>
      </c>
      <c r="C73" s="504"/>
      <c r="D73" s="504"/>
      <c r="E73" s="504"/>
      <c r="F73" s="505"/>
    </row>
    <row r="74" spans="1:9" ht="25.5" customHeight="1">
      <c r="B74" s="88">
        <v>5.0999999999999996</v>
      </c>
      <c r="C74" s="543" t="s">
        <v>423</v>
      </c>
      <c r="D74" s="544"/>
      <c r="E74" s="301"/>
      <c r="F74" s="322"/>
    </row>
    <row r="75" spans="1:9" ht="38.549999999999997" customHeight="1">
      <c r="B75" s="88">
        <v>5.2</v>
      </c>
      <c r="C75" s="543" t="s">
        <v>424</v>
      </c>
      <c r="D75" s="544"/>
      <c r="E75" s="301"/>
      <c r="F75" s="322"/>
    </row>
    <row r="76" spans="1:9" ht="25.5" customHeight="1">
      <c r="B76" s="88">
        <v>5.3</v>
      </c>
      <c r="C76" s="543" t="s">
        <v>425</v>
      </c>
      <c r="D76" s="544"/>
      <c r="E76" s="301"/>
      <c r="F76" s="322"/>
    </row>
    <row r="77" spans="1:9" ht="25.5" customHeight="1">
      <c r="B77" s="88">
        <v>5.4</v>
      </c>
      <c r="C77" s="543" t="s">
        <v>426</v>
      </c>
      <c r="D77" s="544"/>
      <c r="E77" s="301"/>
      <c r="F77" s="322"/>
    </row>
    <row r="78" spans="1:9" ht="25.5" customHeight="1">
      <c r="B78" s="124"/>
      <c r="C78" s="250"/>
      <c r="D78" s="129" t="s">
        <v>427</v>
      </c>
      <c r="E78" s="301"/>
      <c r="F78" s="322"/>
    </row>
    <row r="79" spans="1:9" ht="25.5" customHeight="1">
      <c r="B79" s="124"/>
      <c r="C79" s="250"/>
      <c r="D79" s="129" t="s">
        <v>428</v>
      </c>
      <c r="E79" s="301"/>
      <c r="F79" s="322"/>
    </row>
    <row r="80" spans="1:9" ht="25.5" customHeight="1">
      <c r="B80" s="124"/>
      <c r="C80" s="250"/>
      <c r="D80" s="129" t="s">
        <v>429</v>
      </c>
      <c r="E80" s="301"/>
      <c r="F80" s="322"/>
    </row>
    <row r="81" spans="1:6" ht="25.5" customHeight="1">
      <c r="B81" s="124"/>
      <c r="C81" s="250"/>
      <c r="D81" s="129" t="s">
        <v>430</v>
      </c>
      <c r="E81" s="301"/>
      <c r="F81" s="322"/>
    </row>
    <row r="82" spans="1:6" ht="25.5" customHeight="1">
      <c r="B82" s="124"/>
      <c r="C82" s="250"/>
      <c r="D82" s="129" t="s">
        <v>431</v>
      </c>
      <c r="E82" s="301"/>
      <c r="F82" s="322"/>
    </row>
    <row r="83" spans="1:6" ht="25.5" customHeight="1">
      <c r="B83" s="124"/>
      <c r="C83" s="250"/>
      <c r="D83" s="129" t="s">
        <v>432</v>
      </c>
      <c r="E83" s="301"/>
      <c r="F83" s="322"/>
    </row>
    <row r="84" spans="1:6" ht="25.5" customHeight="1">
      <c r="B84" s="88">
        <v>5.5</v>
      </c>
      <c r="C84" s="543" t="s">
        <v>433</v>
      </c>
      <c r="D84" s="544"/>
      <c r="E84" s="301"/>
      <c r="F84" s="322"/>
    </row>
    <row r="85" spans="1:6" ht="25.5" customHeight="1">
      <c r="B85" s="124"/>
      <c r="C85" s="250"/>
      <c r="D85" s="129" t="s">
        <v>434</v>
      </c>
      <c r="E85" s="301"/>
      <c r="F85" s="322"/>
    </row>
    <row r="86" spans="1:6" ht="25.5" customHeight="1">
      <c r="B86" s="124"/>
      <c r="C86" s="250"/>
      <c r="D86" s="129" t="s">
        <v>435</v>
      </c>
      <c r="E86" s="301"/>
      <c r="F86" s="322"/>
    </row>
    <row r="87" spans="1:6" ht="25.5" customHeight="1">
      <c r="B87" s="124"/>
      <c r="C87" s="250"/>
      <c r="D87" s="129" t="s">
        <v>436</v>
      </c>
      <c r="E87" s="301"/>
      <c r="F87" s="322"/>
    </row>
    <row r="88" spans="1:6" ht="39.6" customHeight="1">
      <c r="B88" s="88">
        <v>5.6</v>
      </c>
      <c r="C88" s="545" t="s">
        <v>437</v>
      </c>
      <c r="D88" s="544"/>
      <c r="E88" s="301"/>
      <c r="F88" s="322"/>
    </row>
    <row r="89" spans="1:6" ht="25.5" customHeight="1">
      <c r="B89" s="88"/>
      <c r="C89" s="253"/>
      <c r="D89" s="254" t="s">
        <v>438</v>
      </c>
      <c r="E89" s="301"/>
      <c r="F89" s="322"/>
    </row>
    <row r="90" spans="1:6" ht="25.5" customHeight="1">
      <c r="B90" s="88">
        <v>5.7</v>
      </c>
      <c r="C90" s="546" t="s">
        <v>439</v>
      </c>
      <c r="D90" s="547"/>
      <c r="E90" s="323"/>
      <c r="F90" s="324"/>
    </row>
    <row r="91" spans="1:6" ht="177.75" customHeight="1">
      <c r="B91" s="88">
        <v>5.8</v>
      </c>
      <c r="C91" s="543" t="s">
        <v>440</v>
      </c>
      <c r="D91" s="544"/>
      <c r="E91" s="301" t="s">
        <v>179</v>
      </c>
      <c r="F91" s="320" t="s">
        <v>441</v>
      </c>
    </row>
    <row r="92" spans="1:6" ht="119.25" customHeight="1">
      <c r="B92" s="88">
        <v>5.9</v>
      </c>
      <c r="C92" s="543" t="s">
        <v>442</v>
      </c>
      <c r="D92" s="544"/>
      <c r="E92" s="301" t="s">
        <v>179</v>
      </c>
      <c r="F92" s="320" t="s">
        <v>443</v>
      </c>
    </row>
    <row r="93" spans="1:6" ht="25.2" customHeight="1">
      <c r="B93" s="88"/>
      <c r="C93" s="252"/>
      <c r="D93" s="251" t="s">
        <v>444</v>
      </c>
      <c r="E93" s="323"/>
      <c r="F93" s="324"/>
    </row>
    <row r="94" spans="1:6" ht="18.75" customHeight="1">
      <c r="A94" s="81" t="s">
        <v>365</v>
      </c>
      <c r="B94" s="308" t="s">
        <v>376</v>
      </c>
      <c r="C94" s="309"/>
      <c r="D94" s="309"/>
      <c r="E94" s="310"/>
      <c r="F94" s="311"/>
    </row>
    <row r="95" spans="1:6" ht="60" customHeight="1">
      <c r="A95" s="81" t="s">
        <v>377</v>
      </c>
      <c r="B95" s="506"/>
      <c r="C95" s="507"/>
      <c r="D95" s="507"/>
      <c r="E95" s="507"/>
      <c r="F95" s="508"/>
    </row>
  </sheetData>
  <sheetProtection algorithmName="SHA-512" hashValue="aQqsQp+jy/97Nfw+jbUz1hv6eGWQzxySsoiDMfBHMqincrQYRt6SOQupnD2hqEXItXwlzET0d3rGxkslw/dYdg==" saltValue="e1/e/WwUCxSi5Ai4Wns7fQ==" spinCount="100000" sheet="1" formatCells="0" formatColumns="0" formatRows="0" insertColumns="0" insertRows="0" insertHyperlinks="0"/>
  <mergeCells count="73">
    <mergeCell ref="C84:D84"/>
    <mergeCell ref="B73:F73"/>
    <mergeCell ref="E20:F20"/>
    <mergeCell ref="C92:D92"/>
    <mergeCell ref="C72:D72"/>
    <mergeCell ref="C91:D91"/>
    <mergeCell ref="C74:D74"/>
    <mergeCell ref="C75:D75"/>
    <mergeCell ref="C88:D88"/>
    <mergeCell ref="C90:D90"/>
    <mergeCell ref="C76:D76"/>
    <mergeCell ref="C77:D77"/>
    <mergeCell ref="B30:D30"/>
    <mergeCell ref="C22:D22"/>
    <mergeCell ref="B24:F24"/>
    <mergeCell ref="E21:F21"/>
    <mergeCell ref="B7:D7"/>
    <mergeCell ref="C29:D29"/>
    <mergeCell ref="C18:D18"/>
    <mergeCell ref="C19:D19"/>
    <mergeCell ref="C20:D20"/>
    <mergeCell ref="B8:F8"/>
    <mergeCell ref="E22:F22"/>
    <mergeCell ref="B10:F10"/>
    <mergeCell ref="B28:F28"/>
    <mergeCell ref="E16:F16"/>
    <mergeCell ref="C14:D14"/>
    <mergeCell ref="C16:D16"/>
    <mergeCell ref="C17:D17"/>
    <mergeCell ref="B26:F26"/>
    <mergeCell ref="C12:D12"/>
    <mergeCell ref="B13:D13"/>
    <mergeCell ref="B15:F15"/>
    <mergeCell ref="E17:F17"/>
    <mergeCell ref="E18:F18"/>
    <mergeCell ref="C70:D70"/>
    <mergeCell ref="C71:D71"/>
    <mergeCell ref="B41:F41"/>
    <mergeCell ref="C45:D45"/>
    <mergeCell ref="E37:F37"/>
    <mergeCell ref="C31:D31"/>
    <mergeCell ref="C33:D33"/>
    <mergeCell ref="C34:D34"/>
    <mergeCell ref="C35:D35"/>
    <mergeCell ref="C51:D51"/>
    <mergeCell ref="B43:F43"/>
    <mergeCell ref="C21:D21"/>
    <mergeCell ref="B32:F32"/>
    <mergeCell ref="B95:F95"/>
    <mergeCell ref="C36:D36"/>
    <mergeCell ref="C37:D37"/>
    <mergeCell ref="C38:D38"/>
    <mergeCell ref="C64:D64"/>
    <mergeCell ref="B63:F63"/>
    <mergeCell ref="B68:F68"/>
    <mergeCell ref="C53:D53"/>
    <mergeCell ref="C54:D54"/>
    <mergeCell ref="C50:D50"/>
    <mergeCell ref="C39:D39"/>
    <mergeCell ref="E38:F38"/>
    <mergeCell ref="E51:F51"/>
    <mergeCell ref="B56:F56"/>
    <mergeCell ref="C52:D52"/>
    <mergeCell ref="B66:F66"/>
    <mergeCell ref="B46:D46"/>
    <mergeCell ref="C47:D47"/>
    <mergeCell ref="C49:D49"/>
    <mergeCell ref="C62:D62"/>
    <mergeCell ref="B58:F58"/>
    <mergeCell ref="C60:D60"/>
    <mergeCell ref="B61:D61"/>
    <mergeCell ref="E52:F52"/>
    <mergeCell ref="B48:F48"/>
  </mergeCells>
  <dataValidations count="2">
    <dataValidation type="list" allowBlank="1" showInputMessage="1" showErrorMessage="1" sqref="E19" xr:uid="{00000000-0002-0000-0800-000000000000}">
      <formula1>$H$13:$H$18</formula1>
    </dataValidation>
    <dataValidation type="list" allowBlank="1" showInputMessage="1" showErrorMessage="1" sqref="E72 E64 E30:E31 E39 E46:E47 E61:E62 E13:E14 E33:E36 E74 E78:E83 E85:E90 E91:E93 E49:E50 E53:E54" xr:uid="{00000000-0002-0000-0800-000001000000}">
      <formula1>$B$1:$B$2</formula1>
    </dataValidation>
  </dataValidations>
  <pageMargins left="0.25" right="0.25" top="0.35" bottom="0.54" header="0.3" footer="0.3"/>
  <pageSetup paperSize="9" scale="80"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39997558519241921"/>
    <pageSetUpPr fitToPage="1"/>
  </sheetPr>
  <dimension ref="A1:K100"/>
  <sheetViews>
    <sheetView showGridLines="0" topLeftCell="B1" zoomScale="60" zoomScaleNormal="60" workbookViewId="0">
      <selection activeCell="B6" sqref="B6"/>
    </sheetView>
  </sheetViews>
  <sheetFormatPr defaultColWidth="8.77734375" defaultRowHeight="15.6"/>
  <cols>
    <col min="1" max="1" width="2.77734375" style="61" customWidth="1"/>
    <col min="2" max="2" width="8" style="69" customWidth="1"/>
    <col min="3" max="3" width="4.21875" style="69" customWidth="1"/>
    <col min="4" max="4" width="69.77734375" style="63" customWidth="1"/>
    <col min="5" max="5" width="13.5546875" style="61" customWidth="1"/>
    <col min="6" max="6" width="132.77734375" style="63" customWidth="1"/>
    <col min="7" max="9" width="8.77734375" style="61"/>
    <col min="10" max="10" width="22.77734375" style="61" customWidth="1"/>
    <col min="11" max="16384" width="8.77734375" style="61"/>
  </cols>
  <sheetData>
    <row r="1" spans="2:11">
      <c r="B1" s="62" t="s">
        <v>178</v>
      </c>
      <c r="C1" s="62"/>
    </row>
    <row r="2" spans="2:11" ht="15.6" customHeight="1">
      <c r="B2" s="62" t="s">
        <v>179</v>
      </c>
      <c r="C2" s="62"/>
      <c r="D2" s="64"/>
      <c r="E2" s="37" t="s">
        <v>18</v>
      </c>
      <c r="F2" s="66"/>
    </row>
    <row r="3" spans="2:11" ht="15" customHeight="1">
      <c r="B3" s="62" t="s">
        <v>346</v>
      </c>
      <c r="C3" s="62"/>
      <c r="E3" s="39" t="s">
        <v>19</v>
      </c>
      <c r="F3" s="66"/>
    </row>
    <row r="6" spans="2:11" s="2" customFormat="1" ht="21">
      <c r="B6" s="67" t="s">
        <v>445</v>
      </c>
      <c r="C6" s="52"/>
      <c r="D6" s="52"/>
      <c r="E6" s="25"/>
      <c r="F6" s="68"/>
    </row>
    <row r="7" spans="2:11" ht="5.25" customHeight="1">
      <c r="B7" s="532"/>
      <c r="C7" s="532"/>
      <c r="D7" s="532"/>
    </row>
    <row r="8" spans="2:11" ht="177.75" customHeight="1">
      <c r="B8" s="561" t="s">
        <v>446</v>
      </c>
      <c r="C8" s="562"/>
      <c r="D8" s="562"/>
      <c r="E8" s="562"/>
      <c r="F8" s="563"/>
    </row>
    <row r="9" spans="2:11" ht="18">
      <c r="B9" s="564" t="s">
        <v>447</v>
      </c>
      <c r="C9" s="564"/>
      <c r="D9" s="564"/>
      <c r="E9" s="255"/>
      <c r="F9" s="255"/>
    </row>
    <row r="10" spans="2:11">
      <c r="D10" s="70"/>
    </row>
    <row r="11" spans="2:11" ht="28.5" customHeight="1">
      <c r="B11" s="498" t="s">
        <v>448</v>
      </c>
      <c r="C11" s="498"/>
      <c r="D11" s="498"/>
      <c r="E11" s="498"/>
      <c r="F11" s="498"/>
      <c r="G11" s="71"/>
      <c r="H11" s="72"/>
      <c r="I11" s="72"/>
      <c r="J11" s="73"/>
      <c r="K11" s="73"/>
    </row>
    <row r="12" spans="2:11">
      <c r="H12" s="73"/>
      <c r="I12" s="73"/>
      <c r="J12" s="73"/>
      <c r="K12" s="73"/>
    </row>
    <row r="13" spans="2:11" s="74" customFormat="1" ht="26.25" customHeight="1">
      <c r="B13" s="75" t="s">
        <v>64</v>
      </c>
      <c r="C13" s="499" t="s">
        <v>350</v>
      </c>
      <c r="D13" s="499"/>
      <c r="E13" s="76" t="s">
        <v>267</v>
      </c>
      <c r="F13" s="77" t="s">
        <v>449</v>
      </c>
      <c r="H13" s="78"/>
      <c r="I13" s="78"/>
      <c r="J13" s="78"/>
      <c r="K13" s="78"/>
    </row>
    <row r="14" spans="2:11" s="74" customFormat="1" ht="142.5" customHeight="1">
      <c r="B14" s="125" t="s">
        <v>450</v>
      </c>
      <c r="C14" s="552" t="s">
        <v>451</v>
      </c>
      <c r="D14" s="552"/>
      <c r="E14" s="325" t="s">
        <v>178</v>
      </c>
      <c r="F14" s="316" t="s">
        <v>452</v>
      </c>
      <c r="H14" s="78"/>
      <c r="I14" s="78"/>
      <c r="J14" s="78"/>
      <c r="K14" s="78"/>
    </row>
    <row r="15" spans="2:11" ht="159.75" customHeight="1">
      <c r="B15" s="85" t="s">
        <v>453</v>
      </c>
      <c r="C15" s="494" t="s">
        <v>454</v>
      </c>
      <c r="D15" s="494"/>
      <c r="E15" s="325" t="s">
        <v>179</v>
      </c>
      <c r="F15" s="316" t="s">
        <v>455</v>
      </c>
      <c r="H15" s="80" t="s">
        <v>362</v>
      </c>
      <c r="I15" s="81"/>
      <c r="J15" s="81"/>
      <c r="K15" s="73"/>
    </row>
    <row r="16" spans="2:11" ht="334.5" customHeight="1">
      <c r="B16" s="85" t="s">
        <v>456</v>
      </c>
      <c r="C16" s="494" t="s">
        <v>457</v>
      </c>
      <c r="D16" s="494"/>
      <c r="E16" s="315" t="s">
        <v>178</v>
      </c>
      <c r="F16" s="316" t="s">
        <v>458</v>
      </c>
      <c r="H16" s="80" t="s">
        <v>365</v>
      </c>
      <c r="I16" s="81"/>
      <c r="K16" s="73"/>
    </row>
    <row r="17" spans="1:10" ht="18.75" customHeight="1">
      <c r="A17" s="81" t="s">
        <v>365</v>
      </c>
      <c r="B17" s="308" t="s">
        <v>459</v>
      </c>
      <c r="C17" s="309"/>
      <c r="D17" s="309"/>
      <c r="E17" s="310"/>
      <c r="F17" s="311"/>
    </row>
    <row r="18" spans="1:10" ht="60" customHeight="1">
      <c r="A18" s="81" t="s">
        <v>377</v>
      </c>
      <c r="B18" s="548"/>
      <c r="C18" s="548"/>
      <c r="D18" s="548"/>
      <c r="E18" s="548"/>
      <c r="F18" s="548"/>
    </row>
    <row r="19" spans="1:10" ht="30" customHeight="1">
      <c r="A19" s="81" t="s">
        <v>368</v>
      </c>
    </row>
    <row r="20" spans="1:10" ht="30" customHeight="1">
      <c r="B20" s="498" t="s">
        <v>460</v>
      </c>
      <c r="C20" s="498"/>
      <c r="D20" s="498"/>
      <c r="E20" s="498"/>
      <c r="F20" s="498"/>
      <c r="G20" s="71"/>
      <c r="H20" s="71"/>
      <c r="I20" s="71"/>
    </row>
    <row r="21" spans="1:10" ht="12.75" customHeight="1">
      <c r="B21" s="86"/>
      <c r="C21" s="86"/>
      <c r="D21" s="86"/>
      <c r="E21" s="87"/>
      <c r="F21" s="86"/>
      <c r="G21" s="71"/>
      <c r="H21" s="71"/>
      <c r="I21" s="71"/>
      <c r="J21" s="74"/>
    </row>
    <row r="22" spans="1:10" s="74" customFormat="1" ht="26.25" customHeight="1">
      <c r="B22" s="75" t="s">
        <v>64</v>
      </c>
      <c r="C22" s="499" t="s">
        <v>350</v>
      </c>
      <c r="D22" s="499"/>
      <c r="E22" s="76" t="s">
        <v>267</v>
      </c>
      <c r="F22" s="77" t="s">
        <v>449</v>
      </c>
      <c r="J22" s="61"/>
    </row>
    <row r="23" spans="1:10" ht="89.25" customHeight="1">
      <c r="B23" s="88" t="s">
        <v>461</v>
      </c>
      <c r="C23" s="560" t="s">
        <v>462</v>
      </c>
      <c r="D23" s="560"/>
      <c r="E23" s="326" t="s">
        <v>178</v>
      </c>
      <c r="F23" s="316" t="s">
        <v>463</v>
      </c>
    </row>
    <row r="24" spans="1:10" ht="348.75" customHeight="1">
      <c r="B24" s="88" t="s">
        <v>464</v>
      </c>
      <c r="C24" s="560" t="s">
        <v>465</v>
      </c>
      <c r="D24" s="560"/>
      <c r="E24" s="326" t="s">
        <v>178</v>
      </c>
      <c r="F24" s="316" t="s">
        <v>466</v>
      </c>
    </row>
    <row r="25" spans="1:10" ht="195.6" customHeight="1">
      <c r="B25" s="88" t="s">
        <v>467</v>
      </c>
      <c r="C25" s="494" t="s">
        <v>468</v>
      </c>
      <c r="D25" s="494"/>
      <c r="E25" s="305" t="s">
        <v>178</v>
      </c>
      <c r="F25" s="316" t="s">
        <v>469</v>
      </c>
    </row>
    <row r="26" spans="1:10" ht="45" customHeight="1">
      <c r="B26" s="88" t="s">
        <v>470</v>
      </c>
      <c r="C26" s="554" t="s">
        <v>471</v>
      </c>
      <c r="D26" s="554"/>
      <c r="E26" s="301" t="s">
        <v>178</v>
      </c>
      <c r="F26" s="304" t="s">
        <v>472</v>
      </c>
    </row>
    <row r="27" spans="1:10" ht="73.5" customHeight="1">
      <c r="B27" s="88" t="s">
        <v>473</v>
      </c>
      <c r="C27" s="554" t="s">
        <v>474</v>
      </c>
      <c r="D27" s="495"/>
      <c r="E27" s="301" t="s">
        <v>178</v>
      </c>
      <c r="F27" s="316" t="s">
        <v>475</v>
      </c>
    </row>
    <row r="28" spans="1:10" ht="176.25" customHeight="1">
      <c r="B28" s="88" t="s">
        <v>476</v>
      </c>
      <c r="C28" s="565" t="s">
        <v>477</v>
      </c>
      <c r="D28" s="566"/>
      <c r="E28" s="301" t="s">
        <v>178</v>
      </c>
      <c r="F28" s="316" t="s">
        <v>478</v>
      </c>
    </row>
    <row r="29" spans="1:10" ht="55.2" customHeight="1">
      <c r="B29" s="88" t="s">
        <v>479</v>
      </c>
      <c r="C29" s="514" t="s">
        <v>480</v>
      </c>
      <c r="D29" s="514"/>
      <c r="E29" s="305" t="s">
        <v>178</v>
      </c>
      <c r="F29" s="306" t="s">
        <v>481</v>
      </c>
    </row>
    <row r="30" spans="1:10" ht="18.75" customHeight="1">
      <c r="A30" s="81" t="s">
        <v>365</v>
      </c>
      <c r="B30" s="308" t="s">
        <v>482</v>
      </c>
      <c r="C30" s="309"/>
      <c r="D30" s="309"/>
      <c r="E30" s="310"/>
      <c r="F30" s="311"/>
    </row>
    <row r="31" spans="1:10" ht="60" customHeight="1">
      <c r="A31" s="81" t="s">
        <v>377</v>
      </c>
      <c r="B31" s="506"/>
      <c r="C31" s="507"/>
      <c r="D31" s="507"/>
      <c r="E31" s="507"/>
      <c r="F31" s="508"/>
    </row>
    <row r="33" spans="2:10" ht="26.25" customHeight="1">
      <c r="B33" s="498" t="s">
        <v>483</v>
      </c>
      <c r="C33" s="498"/>
      <c r="D33" s="498"/>
      <c r="E33" s="498"/>
      <c r="F33" s="498"/>
      <c r="G33" s="71"/>
      <c r="H33" s="71"/>
      <c r="I33" s="71"/>
      <c r="J33" s="89"/>
    </row>
    <row r="34" spans="2:10" s="89" customFormat="1">
      <c r="B34" s="90"/>
      <c r="C34" s="90"/>
      <c r="D34" s="91"/>
      <c r="F34" s="91"/>
      <c r="J34" s="74"/>
    </row>
    <row r="35" spans="2:10" s="74" customFormat="1" ht="26.25" customHeight="1">
      <c r="B35" s="75" t="s">
        <v>64</v>
      </c>
      <c r="C35" s="499" t="s">
        <v>350</v>
      </c>
      <c r="D35" s="500"/>
      <c r="E35" s="76" t="s">
        <v>267</v>
      </c>
      <c r="F35" s="77" t="s">
        <v>449</v>
      </c>
      <c r="J35" s="89"/>
    </row>
    <row r="36" spans="2:10" s="89" customFormat="1" ht="170.25" customHeight="1">
      <c r="B36" s="85" t="s">
        <v>484</v>
      </c>
      <c r="C36" s="494" t="s">
        <v>485</v>
      </c>
      <c r="D36" s="495"/>
      <c r="E36" s="315" t="s">
        <v>178</v>
      </c>
      <c r="F36" s="316" t="s">
        <v>486</v>
      </c>
    </row>
    <row r="37" spans="2:10" s="89" customFormat="1" ht="76.5" customHeight="1">
      <c r="B37" s="85" t="s">
        <v>487</v>
      </c>
      <c r="C37" s="494" t="s">
        <v>488</v>
      </c>
      <c r="D37" s="495"/>
      <c r="E37" s="315" t="s">
        <v>178</v>
      </c>
      <c r="F37" s="316" t="s">
        <v>489</v>
      </c>
    </row>
    <row r="38" spans="2:10" s="89" customFormat="1" ht="90.75" customHeight="1">
      <c r="B38" s="85" t="s">
        <v>490</v>
      </c>
      <c r="C38" s="494" t="s">
        <v>491</v>
      </c>
      <c r="D38" s="495"/>
      <c r="E38" s="315" t="s">
        <v>178</v>
      </c>
      <c r="F38" s="316" t="s">
        <v>492</v>
      </c>
    </row>
    <row r="39" spans="2:10" s="89" customFormat="1" ht="79.5" customHeight="1">
      <c r="B39" s="85" t="s">
        <v>493</v>
      </c>
      <c r="C39" s="554" t="s">
        <v>494</v>
      </c>
      <c r="D39" s="495"/>
      <c r="E39" s="315" t="s">
        <v>178</v>
      </c>
      <c r="F39" s="316" t="s">
        <v>495</v>
      </c>
    </row>
    <row r="40" spans="2:10" s="89" customFormat="1" ht="81.75" customHeight="1">
      <c r="B40" s="85" t="s">
        <v>496</v>
      </c>
      <c r="C40" s="513" t="s">
        <v>497</v>
      </c>
      <c r="D40" s="513"/>
      <c r="E40" s="315" t="s">
        <v>179</v>
      </c>
      <c r="F40" s="316" t="s">
        <v>498</v>
      </c>
    </row>
    <row r="41" spans="2:10" s="89" customFormat="1" ht="18.75" customHeight="1">
      <c r="B41" s="308" t="s">
        <v>499</v>
      </c>
      <c r="C41" s="312"/>
      <c r="D41" s="312"/>
      <c r="E41" s="313"/>
      <c r="F41" s="314"/>
    </row>
    <row r="42" spans="2:10" s="89" customFormat="1" ht="60" customHeight="1">
      <c r="B42" s="520"/>
      <c r="C42" s="521"/>
      <c r="D42" s="521"/>
      <c r="E42" s="521"/>
      <c r="F42" s="522"/>
      <c r="J42" s="61"/>
    </row>
    <row r="43" spans="2:10" ht="34.5" customHeight="1">
      <c r="D43" s="92"/>
      <c r="E43" s="93"/>
      <c r="F43" s="92"/>
    </row>
    <row r="44" spans="2:10" ht="23.25" customHeight="1">
      <c r="B44" s="498" t="s">
        <v>500</v>
      </c>
      <c r="C44" s="498"/>
      <c r="D44" s="498"/>
      <c r="E44" s="498"/>
      <c r="F44" s="498"/>
      <c r="G44" s="71"/>
      <c r="H44" s="71"/>
      <c r="I44" s="71"/>
    </row>
    <row r="45" spans="2:10">
      <c r="J45" s="74"/>
    </row>
    <row r="46" spans="2:10" s="74" customFormat="1" ht="26.25" customHeight="1">
      <c r="B46" s="75" t="s">
        <v>64</v>
      </c>
      <c r="C46" s="499" t="s">
        <v>350</v>
      </c>
      <c r="D46" s="500"/>
      <c r="E46" s="76" t="s">
        <v>267</v>
      </c>
      <c r="F46" s="77" t="s">
        <v>449</v>
      </c>
      <c r="J46" s="61"/>
    </row>
    <row r="47" spans="2:10" ht="88.5" customHeight="1">
      <c r="B47" s="85" t="s">
        <v>501</v>
      </c>
      <c r="C47" s="494" t="s">
        <v>502</v>
      </c>
      <c r="D47" s="495"/>
      <c r="E47" s="301" t="s">
        <v>178</v>
      </c>
      <c r="F47" s="316" t="s">
        <v>503</v>
      </c>
    </row>
    <row r="48" spans="2:10" ht="112.5" customHeight="1">
      <c r="B48" s="85" t="s">
        <v>504</v>
      </c>
      <c r="C48" s="560" t="s">
        <v>505</v>
      </c>
      <c r="D48" s="560"/>
      <c r="E48" s="327" t="s">
        <v>178</v>
      </c>
      <c r="F48" s="328" t="s">
        <v>506</v>
      </c>
    </row>
    <row r="49" spans="1:9" ht="148.5" customHeight="1">
      <c r="B49" s="85" t="s">
        <v>507</v>
      </c>
      <c r="C49" s="560" t="s">
        <v>508</v>
      </c>
      <c r="D49" s="560"/>
      <c r="E49" s="301" t="s">
        <v>178</v>
      </c>
      <c r="F49" s="328" t="s">
        <v>509</v>
      </c>
    </row>
    <row r="50" spans="1:9" ht="72.75" customHeight="1">
      <c r="B50" s="85" t="s">
        <v>510</v>
      </c>
      <c r="C50" s="560" t="s">
        <v>511</v>
      </c>
      <c r="D50" s="560"/>
      <c r="E50" s="301" t="s">
        <v>178</v>
      </c>
      <c r="F50" s="328" t="s">
        <v>512</v>
      </c>
    </row>
    <row r="51" spans="1:9" ht="19.95" customHeight="1">
      <c r="B51" s="85" t="s">
        <v>513</v>
      </c>
      <c r="C51" s="554" t="s">
        <v>514</v>
      </c>
      <c r="D51" s="495"/>
      <c r="E51" s="301" t="s">
        <v>178</v>
      </c>
      <c r="F51" s="328" t="s">
        <v>515</v>
      </c>
    </row>
    <row r="52" spans="1:9" ht="19.95" customHeight="1">
      <c r="B52" s="85" t="s">
        <v>516</v>
      </c>
      <c r="C52" s="554" t="s">
        <v>517</v>
      </c>
      <c r="D52" s="495"/>
      <c r="E52" s="301" t="s">
        <v>178</v>
      </c>
      <c r="F52" s="328" t="s">
        <v>518</v>
      </c>
    </row>
    <row r="53" spans="1:9" ht="66" customHeight="1">
      <c r="B53" s="85" t="s">
        <v>519</v>
      </c>
      <c r="C53" s="554" t="s">
        <v>520</v>
      </c>
      <c r="D53" s="495"/>
      <c r="E53" s="301" t="s">
        <v>179</v>
      </c>
      <c r="F53" s="328" t="s">
        <v>521</v>
      </c>
    </row>
    <row r="54" spans="1:9" ht="66" customHeight="1">
      <c r="B54" s="85" t="s">
        <v>522</v>
      </c>
      <c r="C54" s="554" t="s">
        <v>523</v>
      </c>
      <c r="D54" s="495"/>
      <c r="E54" s="301" t="s">
        <v>179</v>
      </c>
      <c r="F54" s="328" t="s">
        <v>521</v>
      </c>
    </row>
    <row r="55" spans="1:9" ht="28.5" customHeight="1">
      <c r="B55" s="85" t="s">
        <v>524</v>
      </c>
      <c r="C55" s="554" t="s">
        <v>525</v>
      </c>
      <c r="D55" s="495"/>
      <c r="E55" s="301" t="s">
        <v>178</v>
      </c>
      <c r="F55" s="328" t="s">
        <v>526</v>
      </c>
    </row>
    <row r="56" spans="1:9" ht="28.5" customHeight="1">
      <c r="B56" s="85" t="s">
        <v>527</v>
      </c>
      <c r="C56" s="554" t="s">
        <v>528</v>
      </c>
      <c r="D56" s="495"/>
      <c r="E56" s="301" t="s">
        <v>178</v>
      </c>
      <c r="F56" s="328" t="s">
        <v>529</v>
      </c>
    </row>
    <row r="57" spans="1:9" ht="409.5" customHeight="1">
      <c r="B57" s="85" t="s">
        <v>530</v>
      </c>
      <c r="C57" s="513" t="s">
        <v>531</v>
      </c>
      <c r="D57" s="513"/>
      <c r="E57" s="303" t="s">
        <v>532</v>
      </c>
      <c r="F57" s="328" t="s">
        <v>533</v>
      </c>
    </row>
    <row r="58" spans="1:9" ht="62.25" customHeight="1">
      <c r="B58" s="85" t="s">
        <v>534</v>
      </c>
      <c r="C58" s="551" t="s">
        <v>535</v>
      </c>
      <c r="D58" s="551"/>
      <c r="E58" s="301" t="s">
        <v>178</v>
      </c>
      <c r="F58" s="319" t="s">
        <v>536</v>
      </c>
    </row>
    <row r="59" spans="1:9" ht="40.200000000000003" customHeight="1">
      <c r="B59" s="555" t="s">
        <v>537</v>
      </c>
      <c r="C59" s="567"/>
      <c r="D59" s="567"/>
      <c r="E59" s="567"/>
      <c r="F59" s="568"/>
    </row>
    <row r="60" spans="1:9" ht="52.95" customHeight="1">
      <c r="B60" s="85" t="s">
        <v>538</v>
      </c>
      <c r="C60" s="513" t="s">
        <v>539</v>
      </c>
      <c r="D60" s="513"/>
      <c r="E60" s="301" t="s">
        <v>178</v>
      </c>
      <c r="F60" s="319" t="s">
        <v>540</v>
      </c>
    </row>
    <row r="61" spans="1:9" ht="18.75" customHeight="1">
      <c r="A61" s="81" t="s">
        <v>365</v>
      </c>
      <c r="B61" s="308" t="s">
        <v>541</v>
      </c>
      <c r="C61" s="309"/>
      <c r="D61" s="309"/>
      <c r="E61" s="310"/>
      <c r="F61" s="311"/>
    </row>
    <row r="62" spans="1:9" ht="60" customHeight="1">
      <c r="A62" s="81" t="s">
        <v>377</v>
      </c>
      <c r="B62" s="506"/>
      <c r="C62" s="507"/>
      <c r="D62" s="507"/>
      <c r="E62" s="507"/>
      <c r="F62" s="508"/>
    </row>
    <row r="63" spans="1:9" ht="38.25" customHeight="1">
      <c r="D63" s="94"/>
      <c r="E63" s="72"/>
      <c r="F63" s="94"/>
      <c r="G63" s="71"/>
      <c r="H63" s="71"/>
      <c r="I63" s="71"/>
    </row>
    <row r="64" spans="1:9" ht="26.25" customHeight="1">
      <c r="B64" s="498" t="s">
        <v>542</v>
      </c>
      <c r="C64" s="498"/>
      <c r="D64" s="498"/>
      <c r="E64" s="498"/>
      <c r="F64" s="498"/>
      <c r="G64" s="71"/>
      <c r="H64" s="71"/>
      <c r="I64" s="71"/>
    </row>
    <row r="65" spans="1:10">
      <c r="J65" s="74"/>
    </row>
    <row r="66" spans="1:10" s="74" customFormat="1" ht="26.25" customHeight="1">
      <c r="B66" s="75" t="s">
        <v>64</v>
      </c>
      <c r="C66" s="499" t="s">
        <v>350</v>
      </c>
      <c r="D66" s="500"/>
      <c r="E66" s="76" t="s">
        <v>543</v>
      </c>
      <c r="F66" s="77" t="s">
        <v>449</v>
      </c>
      <c r="J66" s="82"/>
    </row>
    <row r="67" spans="1:10" s="82" customFormat="1" ht="51.6" customHeight="1">
      <c r="B67" s="85" t="s">
        <v>544</v>
      </c>
      <c r="C67" s="513" t="s">
        <v>545</v>
      </c>
      <c r="D67" s="513"/>
      <c r="E67" s="301" t="s">
        <v>179</v>
      </c>
      <c r="F67" s="304" t="s">
        <v>546</v>
      </c>
    </row>
    <row r="68" spans="1:10" s="82" customFormat="1" ht="60.6" customHeight="1">
      <c r="B68" s="85" t="s">
        <v>547</v>
      </c>
      <c r="C68" s="513" t="s">
        <v>548</v>
      </c>
      <c r="D68" s="513"/>
      <c r="E68" s="301" t="s">
        <v>178</v>
      </c>
      <c r="F68" s="328" t="s">
        <v>549</v>
      </c>
    </row>
    <row r="69" spans="1:10" s="82" customFormat="1" ht="43.95" customHeight="1">
      <c r="B69" s="88" t="s">
        <v>550</v>
      </c>
      <c r="C69" s="494" t="s">
        <v>551</v>
      </c>
      <c r="D69" s="495"/>
      <c r="E69" s="301" t="s">
        <v>178</v>
      </c>
      <c r="F69" s="304" t="s">
        <v>552</v>
      </c>
    </row>
    <row r="70" spans="1:10" s="82" customFormat="1" ht="48" customHeight="1">
      <c r="B70" s="555" t="s">
        <v>553</v>
      </c>
      <c r="C70" s="556"/>
      <c r="D70" s="556"/>
      <c r="E70" s="556"/>
      <c r="F70" s="557"/>
    </row>
    <row r="71" spans="1:10" s="82" customFormat="1" ht="144.6" customHeight="1">
      <c r="B71" s="88" t="s">
        <v>554</v>
      </c>
      <c r="C71" s="554" t="s">
        <v>555</v>
      </c>
      <c r="D71" s="495"/>
      <c r="E71" s="329"/>
      <c r="F71" s="328" t="s">
        <v>556</v>
      </c>
    </row>
    <row r="72" spans="1:10" s="82" customFormat="1" ht="54.6" customHeight="1">
      <c r="B72" s="88" t="s">
        <v>557</v>
      </c>
      <c r="C72" s="554" t="s">
        <v>558</v>
      </c>
      <c r="D72" s="495"/>
      <c r="E72" s="329"/>
      <c r="F72" s="328" t="s">
        <v>559</v>
      </c>
    </row>
    <row r="73" spans="1:10" s="82" customFormat="1" ht="222.75" customHeight="1">
      <c r="B73" s="88" t="s">
        <v>560</v>
      </c>
      <c r="C73" s="552" t="s">
        <v>561</v>
      </c>
      <c r="D73" s="553"/>
      <c r="E73" s="301" t="s">
        <v>178</v>
      </c>
      <c r="F73" s="328" t="s">
        <v>562</v>
      </c>
      <c r="J73" s="61"/>
    </row>
    <row r="74" spans="1:10" ht="18.75" customHeight="1">
      <c r="A74" s="81" t="s">
        <v>365</v>
      </c>
      <c r="B74" s="308" t="s">
        <v>563</v>
      </c>
      <c r="C74" s="309"/>
      <c r="D74" s="309"/>
      <c r="E74" s="310"/>
      <c r="F74" s="311"/>
    </row>
    <row r="75" spans="1:10" ht="60" customHeight="1">
      <c r="A75" s="81" t="s">
        <v>377</v>
      </c>
      <c r="B75" s="506"/>
      <c r="C75" s="507"/>
      <c r="D75" s="507"/>
      <c r="E75" s="507"/>
      <c r="F75" s="508"/>
    </row>
    <row r="76" spans="1:10">
      <c r="B76" s="61"/>
    </row>
    <row r="77" spans="1:10" ht="26.25" customHeight="1">
      <c r="B77" s="498" t="s">
        <v>564</v>
      </c>
      <c r="C77" s="498"/>
      <c r="D77" s="498"/>
      <c r="E77" s="498"/>
      <c r="F77" s="498"/>
      <c r="G77" s="71"/>
      <c r="H77" s="71"/>
      <c r="I77" s="71"/>
    </row>
    <row r="78" spans="1:10">
      <c r="J78" s="74"/>
    </row>
    <row r="79" spans="1:10" s="74" customFormat="1" ht="26.25" customHeight="1">
      <c r="B79" s="75" t="s">
        <v>64</v>
      </c>
      <c r="C79" s="499" t="s">
        <v>350</v>
      </c>
      <c r="D79" s="500"/>
      <c r="E79" s="76" t="s">
        <v>267</v>
      </c>
      <c r="F79" s="77" t="s">
        <v>449</v>
      </c>
      <c r="J79" s="82"/>
    </row>
    <row r="80" spans="1:10" s="74" customFormat="1" ht="72.599999999999994" customHeight="1">
      <c r="B80" s="88" t="s">
        <v>565</v>
      </c>
      <c r="C80" s="552" t="s">
        <v>566</v>
      </c>
      <c r="D80" s="553"/>
      <c r="E80" s="301"/>
      <c r="F80" s="328"/>
      <c r="J80" s="82"/>
    </row>
    <row r="81" spans="1:10" s="82" customFormat="1" ht="217.95" customHeight="1">
      <c r="B81" s="88" t="s">
        <v>567</v>
      </c>
      <c r="C81" s="494" t="s">
        <v>568</v>
      </c>
      <c r="D81" s="495"/>
      <c r="E81" s="301" t="s">
        <v>178</v>
      </c>
      <c r="F81" s="328" t="s">
        <v>569</v>
      </c>
    </row>
    <row r="82" spans="1:10" s="82" customFormat="1" ht="270" customHeight="1">
      <c r="B82" s="85" t="s">
        <v>570</v>
      </c>
      <c r="C82" s="494" t="s">
        <v>571</v>
      </c>
      <c r="D82" s="495"/>
      <c r="E82" s="301" t="s">
        <v>179</v>
      </c>
      <c r="F82" s="328" t="s">
        <v>572</v>
      </c>
    </row>
    <row r="83" spans="1:10" s="82" customFormat="1" ht="111" customHeight="1">
      <c r="B83" s="85" t="s">
        <v>573</v>
      </c>
      <c r="C83" s="554" t="s">
        <v>574</v>
      </c>
      <c r="D83" s="495"/>
      <c r="E83" s="301" t="s">
        <v>179</v>
      </c>
      <c r="F83" s="328" t="s">
        <v>575</v>
      </c>
    </row>
    <row r="84" spans="1:10" s="82" customFormat="1" ht="129.6" customHeight="1">
      <c r="B84" s="85" t="s">
        <v>576</v>
      </c>
      <c r="C84" s="552" t="s">
        <v>577</v>
      </c>
      <c r="D84" s="553"/>
      <c r="E84" s="301" t="s">
        <v>178</v>
      </c>
      <c r="F84" s="328" t="s">
        <v>578</v>
      </c>
    </row>
    <row r="85" spans="1:10" s="82" customFormat="1" ht="57" customHeight="1">
      <c r="B85" s="85" t="s">
        <v>579</v>
      </c>
      <c r="C85" s="513" t="s">
        <v>580</v>
      </c>
      <c r="D85" s="513"/>
      <c r="E85" s="329"/>
      <c r="F85" s="319" t="s">
        <v>581</v>
      </c>
    </row>
    <row r="86" spans="1:10" s="82" customFormat="1" ht="57" customHeight="1">
      <c r="B86" s="85" t="s">
        <v>582</v>
      </c>
      <c r="C86" s="552" t="s">
        <v>583</v>
      </c>
      <c r="D86" s="553"/>
      <c r="E86" s="329"/>
      <c r="F86" s="319"/>
    </row>
    <row r="87" spans="1:10" s="82" customFormat="1" ht="61.95" customHeight="1">
      <c r="B87" s="85" t="s">
        <v>584</v>
      </c>
      <c r="C87" s="513" t="s">
        <v>585</v>
      </c>
      <c r="D87" s="513"/>
      <c r="E87" s="301" t="s">
        <v>178</v>
      </c>
      <c r="F87" s="328" t="s">
        <v>586</v>
      </c>
    </row>
    <row r="88" spans="1:10" s="82" customFormat="1" ht="118.2" customHeight="1">
      <c r="B88" s="85" t="s">
        <v>587</v>
      </c>
      <c r="C88" s="560" t="s">
        <v>588</v>
      </c>
      <c r="D88" s="560"/>
      <c r="E88" s="327" t="s">
        <v>178</v>
      </c>
      <c r="F88" s="328" t="s">
        <v>589</v>
      </c>
    </row>
    <row r="89" spans="1:10" s="82" customFormat="1" ht="56.55" customHeight="1">
      <c r="B89" s="85" t="s">
        <v>590</v>
      </c>
      <c r="C89" s="558" t="s">
        <v>591</v>
      </c>
      <c r="D89" s="559"/>
      <c r="E89" s="327" t="s">
        <v>178</v>
      </c>
      <c r="F89" s="328" t="s">
        <v>592</v>
      </c>
    </row>
    <row r="90" spans="1:10" s="82" customFormat="1" ht="69.599999999999994" customHeight="1">
      <c r="B90" s="85" t="s">
        <v>593</v>
      </c>
      <c r="C90" s="551" t="s">
        <v>594</v>
      </c>
      <c r="D90" s="551"/>
      <c r="E90" s="301" t="s">
        <v>178</v>
      </c>
      <c r="F90" s="319" t="s">
        <v>595</v>
      </c>
      <c r="J90" s="61"/>
    </row>
    <row r="91" spans="1:10" ht="18.75" customHeight="1">
      <c r="A91" s="81"/>
      <c r="B91" s="308" t="s">
        <v>596</v>
      </c>
      <c r="C91" s="309"/>
      <c r="D91" s="309"/>
      <c r="E91" s="310"/>
      <c r="F91" s="311"/>
    </row>
    <row r="92" spans="1:10" ht="60" customHeight="1">
      <c r="A92" s="81"/>
      <c r="B92" s="506"/>
      <c r="C92" s="507"/>
      <c r="D92" s="507"/>
      <c r="E92" s="507"/>
      <c r="F92" s="508"/>
    </row>
    <row r="93" spans="1:10">
      <c r="B93" s="61"/>
    </row>
    <row r="94" spans="1:10" ht="26.25" customHeight="1">
      <c r="B94" s="498" t="s">
        <v>597</v>
      </c>
      <c r="C94" s="498"/>
      <c r="D94" s="498"/>
      <c r="E94" s="498"/>
      <c r="F94" s="498"/>
      <c r="G94" s="71"/>
      <c r="H94" s="71"/>
      <c r="I94" s="71"/>
    </row>
    <row r="95" spans="1:10">
      <c r="J95" s="74"/>
    </row>
    <row r="96" spans="1:10" s="74" customFormat="1" ht="26.25" customHeight="1">
      <c r="B96" s="75" t="s">
        <v>64</v>
      </c>
      <c r="C96" s="499" t="s">
        <v>350</v>
      </c>
      <c r="D96" s="500"/>
      <c r="E96" s="76" t="s">
        <v>267</v>
      </c>
      <c r="F96" s="77" t="s">
        <v>449</v>
      </c>
      <c r="J96" s="82"/>
    </row>
    <row r="97" spans="1:10" s="82" customFormat="1" ht="90" customHeight="1">
      <c r="B97" s="88" t="s">
        <v>598</v>
      </c>
      <c r="C97" s="543" t="s">
        <v>599</v>
      </c>
      <c r="D97" s="544"/>
      <c r="E97" s="329" t="s">
        <v>178</v>
      </c>
      <c r="F97" s="328" t="s">
        <v>600</v>
      </c>
    </row>
    <row r="98" spans="1:10" s="82" customFormat="1" ht="64.95" customHeight="1">
      <c r="B98" s="85" t="s">
        <v>601</v>
      </c>
      <c r="C98" s="494" t="s">
        <v>602</v>
      </c>
      <c r="D98" s="495"/>
      <c r="E98" s="329" t="s">
        <v>178</v>
      </c>
      <c r="F98" s="328" t="s">
        <v>603</v>
      </c>
      <c r="J98" s="61"/>
    </row>
    <row r="99" spans="1:10" ht="18.75" customHeight="1">
      <c r="A99" s="81"/>
      <c r="B99" s="308" t="s">
        <v>604</v>
      </c>
      <c r="C99" s="309"/>
      <c r="D99" s="309"/>
      <c r="E99" s="310"/>
      <c r="F99" s="311"/>
    </row>
    <row r="100" spans="1:10" ht="60" customHeight="1">
      <c r="A100" s="81"/>
      <c r="B100" s="506"/>
      <c r="C100" s="507"/>
      <c r="D100" s="507"/>
      <c r="E100" s="507"/>
      <c r="F100" s="508"/>
    </row>
  </sheetData>
  <sheetProtection algorithmName="SHA-512" hashValue="n6iIzJL6YR5ogWriDaWcwROuoIVYuOOqx+whB6elnzGomH9oa8cNgTCfBFIimdnXR5O4E/mYTDF7wBiUq01+Og==" saltValue="bHRxHuklcnrgJBtmuZ3l3w==" spinCount="100000" sheet="1" formatCells="0" formatColumns="0" formatRows="0" insertColumns="0" insertRows="0" insertHyperlinks="0"/>
  <mergeCells count="73">
    <mergeCell ref="C49:D49"/>
    <mergeCell ref="C58:D58"/>
    <mergeCell ref="C60:D60"/>
    <mergeCell ref="C40:D40"/>
    <mergeCell ref="B33:F33"/>
    <mergeCell ref="C36:D36"/>
    <mergeCell ref="C37:D37"/>
    <mergeCell ref="C67:D67"/>
    <mergeCell ref="B59:F59"/>
    <mergeCell ref="C46:D46"/>
    <mergeCell ref="B42:F42"/>
    <mergeCell ref="B44:F44"/>
    <mergeCell ref="C54:D54"/>
    <mergeCell ref="C47:D47"/>
    <mergeCell ref="C51:D51"/>
    <mergeCell ref="C48:D48"/>
    <mergeCell ref="C66:D66"/>
    <mergeCell ref="C52:D52"/>
    <mergeCell ref="C50:D50"/>
    <mergeCell ref="C57:D57"/>
    <mergeCell ref="B20:F20"/>
    <mergeCell ref="C22:D22"/>
    <mergeCell ref="C23:D23"/>
    <mergeCell ref="B31:F31"/>
    <mergeCell ref="C25:D25"/>
    <mergeCell ref="C27:D27"/>
    <mergeCell ref="C29:D29"/>
    <mergeCell ref="C24:D24"/>
    <mergeCell ref="C26:D26"/>
    <mergeCell ref="C28:D28"/>
    <mergeCell ref="B7:D7"/>
    <mergeCell ref="B8:F8"/>
    <mergeCell ref="B9:D9"/>
    <mergeCell ref="B11:F11"/>
    <mergeCell ref="C13:D13"/>
    <mergeCell ref="C14:D14"/>
    <mergeCell ref="C89:D89"/>
    <mergeCell ref="C82:D82"/>
    <mergeCell ref="C88:D88"/>
    <mergeCell ref="C87:D87"/>
    <mergeCell ref="C85:D85"/>
    <mergeCell ref="C72:D72"/>
    <mergeCell ref="C53:D53"/>
    <mergeCell ref="C55:D55"/>
    <mergeCell ref="C56:D56"/>
    <mergeCell ref="C15:D15"/>
    <mergeCell ref="C35:D35"/>
    <mergeCell ref="C38:D38"/>
    <mergeCell ref="C39:D39"/>
    <mergeCell ref="C16:D16"/>
    <mergeCell ref="B18:F18"/>
    <mergeCell ref="C98:D98"/>
    <mergeCell ref="B100:F100"/>
    <mergeCell ref="B92:F92"/>
    <mergeCell ref="B94:F94"/>
    <mergeCell ref="C96:D96"/>
    <mergeCell ref="C97:D97"/>
    <mergeCell ref="C90:D90"/>
    <mergeCell ref="C84:D84"/>
    <mergeCell ref="B62:F62"/>
    <mergeCell ref="C81:D81"/>
    <mergeCell ref="B75:F75"/>
    <mergeCell ref="B77:F77"/>
    <mergeCell ref="C79:D79"/>
    <mergeCell ref="C73:D73"/>
    <mergeCell ref="C83:D83"/>
    <mergeCell ref="B64:F64"/>
    <mergeCell ref="C68:D68"/>
    <mergeCell ref="C80:D80"/>
    <mergeCell ref="C86:D86"/>
    <mergeCell ref="B70:F70"/>
    <mergeCell ref="C71:D71"/>
    <mergeCell ref="C69:D69"/>
  </mergeCells>
  <dataValidations count="1">
    <dataValidation type="list" allowBlank="1" showInputMessage="1" showErrorMessage="1" sqref="E97:E98 E36:E40 E14:E16 E58 E60 E23:E29 E81:E90 E47:E56 E67:E73" xr:uid="{00000000-0002-0000-0900-000000000000}">
      <formula1>$B$1:$B$2</formula1>
    </dataValidation>
  </dataValidations>
  <pageMargins left="0.25" right="0.25" top="0.35" bottom="0.54" header="0.3" footer="0.3"/>
  <pageSetup paperSize="9" scale="66"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ddedtoMasterlist xmlns="5f6722c4-4b54-4565-9073-6b2cdb56319d">true</AddedtoMasterlist>
    <TaxCatchAll xmlns="985ec44e-1bab-4c0b-9df0-6ba128686fc9" xsi:nil="true"/>
    <lcf76f155ced4ddcb4097134ff3c332f xmlns="5f6722c4-4b54-4565-9073-6b2cdb56319d">
      <Terms xmlns="http://schemas.microsoft.com/office/infopath/2007/PartnerControls"/>
    </lcf76f155ced4ddcb4097134ff3c332f>
    <SharedWithUsers xmlns="015a1b56-f9db-44b0-a971-80694ead8fc0">
      <UserInfo>
        <DisplayName>Petra Nahmias</DisplayName>
        <AccountId>45</AccountId>
        <AccountType/>
      </UserInfo>
      <UserInfo>
        <DisplayName>Tanja B. Sejersen</DisplayName>
        <AccountId>46</AccountId>
        <AccountType/>
      </UserInfo>
      <UserInfo>
        <DisplayName>Sovannaroth Tey</DisplayName>
        <AccountId>14741</AccountId>
        <AccountType/>
      </UserInfo>
      <UserInfo>
        <DisplayName>Nicolas Patoine-Hamel</DisplayName>
        <AccountId>16093</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BDC9717E1C14144A678B5BB6ED3A978" ma:contentTypeVersion="20" ma:contentTypeDescription="Create a new document." ma:contentTypeScope="" ma:versionID="3babfde241c6357806234e5e78c085ea">
  <xsd:schema xmlns:xsd="http://www.w3.org/2001/XMLSchema" xmlns:xs="http://www.w3.org/2001/XMLSchema" xmlns:p="http://schemas.microsoft.com/office/2006/metadata/properties" xmlns:ns2="015a1b56-f9db-44b0-a971-80694ead8fc0" xmlns:ns3="5f6722c4-4b54-4565-9073-6b2cdb56319d" xmlns:ns4="985ec44e-1bab-4c0b-9df0-6ba128686fc9" targetNamespace="http://schemas.microsoft.com/office/2006/metadata/properties" ma:root="true" ma:fieldsID="8e6dbdcacbb1679c76f80cace2fa88ce" ns2:_="" ns3:_="" ns4:_="">
    <xsd:import namespace="015a1b56-f9db-44b0-a971-80694ead8fc0"/>
    <xsd:import namespace="5f6722c4-4b54-4565-9073-6b2cdb56319d"/>
    <xsd:import namespace="985ec44e-1bab-4c0b-9df0-6ba128686fc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LengthInSeconds" minOccurs="0"/>
                <xsd:element ref="ns3:AddedtoMasterlist" minOccurs="0"/>
                <xsd:element ref="ns3:lcf76f155ced4ddcb4097134ff3c332f" minOccurs="0"/>
                <xsd:element ref="ns4:TaxCatchAll"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5a1b56-f9db-44b0-a971-80694ead8fc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6722c4-4b54-4565-9073-6b2cdb56319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AddedtoMasterlist" ma:index="21" nillable="true" ma:displayName="Added to Master list" ma:default="1" ma:format="Dropdown" ma:internalName="AddedtoMasterlist">
      <xsd:simpleType>
        <xsd:restriction base="dms:Boolea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5ec44e-1bab-4c0b-9df0-6ba128686fc9"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21c17498-d65f-4c4e-b3c9-ce1b68b1f21f}" ma:internalName="TaxCatchAll" ma:showField="CatchAllData" ma:web="015a1b56-f9db-44b0-a971-80694ead8fc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7ADC13-6129-4863-8EA8-599B7EF6B0EB}">
  <ds:schemaRefs>
    <ds:schemaRef ds:uri="http://schemas.microsoft.com/office/2006/metadata/properties"/>
    <ds:schemaRef ds:uri="http://purl.org/dc/dcmitype/"/>
    <ds:schemaRef ds:uri="http://purl.org/dc/terms/"/>
    <ds:schemaRef ds:uri="http://schemas.microsoft.com/office/2006/documentManagement/types"/>
    <ds:schemaRef ds:uri="http://schemas.openxmlformats.org/package/2006/metadata/core-properties"/>
    <ds:schemaRef ds:uri="http://www.w3.org/XML/1998/namespace"/>
    <ds:schemaRef ds:uri="015a1b56-f9db-44b0-a971-80694ead8fc0"/>
    <ds:schemaRef ds:uri="5f6722c4-4b54-4565-9073-6b2cdb56319d"/>
    <ds:schemaRef ds:uri="http://purl.org/dc/elements/1.1/"/>
    <ds:schemaRef ds:uri="http://schemas.microsoft.com/office/infopath/2007/PartnerControls"/>
    <ds:schemaRef ds:uri="985ec44e-1bab-4c0b-9df0-6ba128686fc9"/>
  </ds:schemaRefs>
</ds:datastoreItem>
</file>

<file path=customXml/itemProps2.xml><?xml version="1.0" encoding="utf-8"?>
<ds:datastoreItem xmlns:ds="http://schemas.openxmlformats.org/officeDocument/2006/customXml" ds:itemID="{63880EA8-69D6-4A69-88D1-F164120CD333}">
  <ds:schemaRefs>
    <ds:schemaRef ds:uri="http://schemas.microsoft.com/sharepoint/v3/contenttype/forms"/>
  </ds:schemaRefs>
</ds:datastoreItem>
</file>

<file path=customXml/itemProps3.xml><?xml version="1.0" encoding="utf-8"?>
<ds:datastoreItem xmlns:ds="http://schemas.openxmlformats.org/officeDocument/2006/customXml" ds:itemID="{67F05C53-6A33-4D45-AEF0-1D3DC09C2A33}"/>
</file>

<file path=docMetadata/LabelInfo.xml><?xml version="1.0" encoding="utf-8"?>
<clbl:labelList xmlns:clbl="http://schemas.microsoft.com/office/2020/mipLabelMetadata">
  <clbl:label id="{0f9e35db-544f-4f60-bdcc-5ea416e6dc70}" enabled="0" method="" siteId="{0f9e35db-544f-4f60-bdcc-5ea416e6dc7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Country Information </vt:lpstr>
      <vt:lpstr>Context</vt:lpstr>
      <vt:lpstr>Guidance</vt:lpstr>
      <vt:lpstr>Definitions</vt:lpstr>
      <vt:lpstr>1. Birth Registration</vt:lpstr>
      <vt:lpstr>2. Death Registration</vt:lpstr>
      <vt:lpstr>3. Causes of Death</vt:lpstr>
      <vt:lpstr>4. Vital Statistics</vt:lpstr>
      <vt:lpstr>5. Implementation Steps</vt:lpstr>
      <vt:lpstr>6. Action Areas</vt:lpstr>
      <vt:lpstr>'5. Implementation Steps'!_Toc526768688</vt:lpstr>
      <vt:lpstr>'6. Action Areas'!_Toc526768688</vt:lpstr>
      <vt:lpstr>Context!_Toc526768688</vt:lpstr>
      <vt:lpstr>'Country Information '!_Toc526768688</vt:lpstr>
      <vt:lpstr>Definitions!_Toc526768688</vt:lpstr>
      <vt:lpstr>Guidance!_Toc526768688</vt:lpstr>
      <vt:lpstr>'5. Implementation Steps'!Print_Area</vt:lpstr>
      <vt:lpstr>'6. Action Areas'!Print_Area</vt:lpstr>
      <vt:lpstr>Definitions!Print_Area</vt:lpstr>
      <vt:lpstr>Definitions!Print_Titles</vt:lpstr>
      <vt:lpstr>Guidance!Print_Titles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Rausis</dc:creator>
  <cp:keywords/>
  <dc:description/>
  <cp:lastModifiedBy>Sovannaroth Tey</cp:lastModifiedBy>
  <cp:revision/>
  <dcterms:created xsi:type="dcterms:W3CDTF">2019-02-05T01:25:34Z</dcterms:created>
  <dcterms:modified xsi:type="dcterms:W3CDTF">2025-03-24T09:43:17Z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0x0101006BDC9717E1C14144A678B5BB6ED3A978</vt:lpwstr>
  </property>
  <property fmtid="{D5CDD505-2E9C-101B-9397-08002B2CF9AE}" pid="3" name="MediaServiceImageTags">
    <vt:lpwstr/>
  </property>
</Properties>
</file>